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<sst xmlns="http://schemas.openxmlformats.org/spreadsheetml/2006/main" count="326" uniqueCount="253">
  <si>
    <t>附件1：</t>
  </si>
  <si>
    <t>珠海市斗门区2023年1月份公开招聘公办中小学教师岗位表</t>
  </si>
  <si>
    <t>序号</t>
  </si>
  <si>
    <t xml:space="preserve">               
                学科
   岗位代码、人数
  单位
</t>
  </si>
  <si>
    <t>学段</t>
  </si>
  <si>
    <t>语文</t>
  </si>
  <si>
    <t>数学</t>
  </si>
  <si>
    <t>英语</t>
  </si>
  <si>
    <t>政治</t>
  </si>
  <si>
    <t>物理</t>
  </si>
  <si>
    <t>科学</t>
  </si>
  <si>
    <t>信息技术</t>
  </si>
  <si>
    <t>地理</t>
  </si>
  <si>
    <t>生物</t>
  </si>
  <si>
    <t>体育</t>
  </si>
  <si>
    <t>音乐
（舞蹈）</t>
  </si>
  <si>
    <t>美术</t>
  </si>
  <si>
    <t>心理</t>
  </si>
  <si>
    <t>合计</t>
  </si>
  <si>
    <t>岗位代码</t>
  </si>
  <si>
    <t>招聘人数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</si>
  <si>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</si>
  <si>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</si>
  <si>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</si>
  <si>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</si>
  <si>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</si>
  <si>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</si>
  <si>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</si>
  <si>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</si>
  <si>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</si>
  <si>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</si>
  <si>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</si>
  <si>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</si>
  <si>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</si>
  <si>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斗门区实验中学</t>
  </si>
  <si>
    <t>初中</t>
  </si>
  <si>
    <t>C01</t>
  </si>
  <si>
    <t>斗门区第四中学</t>
  </si>
  <si>
    <t>B01</t>
  </si>
  <si>
    <t>斗门区珠峰实验学校（初中）</t>
  </si>
  <si>
    <t>C02</t>
  </si>
  <si>
    <t>H01</t>
  </si>
  <si>
    <t>J01</t>
  </si>
  <si>
    <t>K01</t>
  </si>
  <si>
    <t>斗门区西湖学校（初中）</t>
  </si>
  <si>
    <t>H02</t>
  </si>
  <si>
    <t>K02</t>
  </si>
  <si>
    <t>斗门区博雅中学</t>
  </si>
  <si>
    <t>A01</t>
  </si>
  <si>
    <t>B02</t>
  </si>
  <si>
    <t>C03</t>
  </si>
  <si>
    <t>D01</t>
  </si>
  <si>
    <t>G01</t>
  </si>
  <si>
    <t>H03</t>
  </si>
  <si>
    <t>J02</t>
  </si>
  <si>
    <t>K03</t>
  </si>
  <si>
    <t>L01</t>
  </si>
  <si>
    <t>M01</t>
  </si>
  <si>
    <t>斗门区城南学校（初中）</t>
  </si>
  <si>
    <t>B03</t>
  </si>
  <si>
    <t>白藤湖初级中学</t>
  </si>
  <si>
    <t>A02</t>
  </si>
  <si>
    <t>B04</t>
  </si>
  <si>
    <t>D02</t>
  </si>
  <si>
    <t>白蕉镇六乡初级中学</t>
  </si>
  <si>
    <t>A03</t>
  </si>
  <si>
    <t>斗门镇初级中学</t>
  </si>
  <si>
    <t>A04</t>
  </si>
  <si>
    <t>B05</t>
  </si>
  <si>
    <t>C04</t>
  </si>
  <si>
    <t>E01</t>
  </si>
  <si>
    <t>斗门镇赤坎初级中学</t>
  </si>
  <si>
    <t>B06</t>
  </si>
  <si>
    <t>乾务镇初级中学</t>
  </si>
  <si>
    <t>A05</t>
  </si>
  <si>
    <t>B07</t>
  </si>
  <si>
    <t>C05</t>
  </si>
  <si>
    <t>乾务镇五山初级中学</t>
  </si>
  <si>
    <t>A06</t>
  </si>
  <si>
    <t>B08</t>
  </si>
  <si>
    <t>C06</t>
  </si>
  <si>
    <t>D03</t>
  </si>
  <si>
    <t>E02</t>
  </si>
  <si>
    <t>J03</t>
  </si>
  <si>
    <t>K04</t>
  </si>
  <si>
    <t>莲洲镇莲溪学校（初中）</t>
  </si>
  <si>
    <t>G02</t>
  </si>
  <si>
    <t>初中合计</t>
  </si>
  <si>
    <t>斗门区第二实验小学</t>
  </si>
  <si>
    <t>小学</t>
  </si>
  <si>
    <t>A07</t>
  </si>
  <si>
    <t>C07</t>
  </si>
  <si>
    <t>F01</t>
  </si>
  <si>
    <t>K05</t>
  </si>
  <si>
    <t>L02</t>
  </si>
  <si>
    <t>M02</t>
  </si>
  <si>
    <t>斗门区博雅小学</t>
  </si>
  <si>
    <t>A08</t>
  </si>
  <si>
    <t>B09</t>
  </si>
  <si>
    <t>C08</t>
  </si>
  <si>
    <t>K06</t>
  </si>
  <si>
    <t>L03</t>
  </si>
  <si>
    <t>M03</t>
  </si>
  <si>
    <t>斗门区齐正小学</t>
  </si>
  <si>
    <t>A09</t>
  </si>
  <si>
    <t>B10</t>
  </si>
  <si>
    <t>C09</t>
  </si>
  <si>
    <t>F02</t>
  </si>
  <si>
    <t>K07</t>
  </si>
  <si>
    <t>L04</t>
  </si>
  <si>
    <t>M04</t>
  </si>
  <si>
    <t>斗门区实验小学</t>
  </si>
  <si>
    <t>A10</t>
  </si>
  <si>
    <t>B11</t>
  </si>
  <si>
    <t>C10</t>
  </si>
  <si>
    <t>K08</t>
  </si>
  <si>
    <t>L05</t>
  </si>
  <si>
    <t>斗门区珠峰实验学校（小学）</t>
  </si>
  <si>
    <t>A11</t>
  </si>
  <si>
    <t>B12</t>
  </si>
  <si>
    <t>C11</t>
  </si>
  <si>
    <t>F03</t>
  </si>
  <si>
    <t>K09</t>
  </si>
  <si>
    <t>L06</t>
  </si>
  <si>
    <t>M05</t>
  </si>
  <si>
    <t>斗门区城南学校（小学）</t>
  </si>
  <si>
    <t>A12</t>
  </si>
  <si>
    <t>B13</t>
  </si>
  <si>
    <t>C12</t>
  </si>
  <si>
    <t>K10</t>
  </si>
  <si>
    <t>井岸镇第二小学</t>
  </si>
  <si>
    <t>A13</t>
  </si>
  <si>
    <t>N01</t>
  </si>
  <si>
    <t>井岸镇第三小学</t>
  </si>
  <si>
    <t>B14</t>
  </si>
  <si>
    <t>C13</t>
  </si>
  <si>
    <t>井岸镇东风小学</t>
  </si>
  <si>
    <t>A14</t>
  </si>
  <si>
    <t>B15</t>
  </si>
  <si>
    <t>C14</t>
  </si>
  <si>
    <t>F04</t>
  </si>
  <si>
    <t>L07</t>
  </si>
  <si>
    <t>M06</t>
  </si>
  <si>
    <t>井岸镇龙西小学</t>
  </si>
  <si>
    <t>A15</t>
  </si>
  <si>
    <t>B16</t>
  </si>
  <si>
    <t>井岸镇新青小学</t>
  </si>
  <si>
    <t>A16</t>
  </si>
  <si>
    <t>B17</t>
  </si>
  <si>
    <t>M07</t>
  </si>
  <si>
    <t>井岸镇新堂小学</t>
  </si>
  <si>
    <t>A17</t>
  </si>
  <si>
    <t>B18</t>
  </si>
  <si>
    <t>K11</t>
  </si>
  <si>
    <t>白蕉镇白石小学</t>
  </si>
  <si>
    <t>A18</t>
  </si>
  <si>
    <t>C15</t>
  </si>
  <si>
    <t>白蕉镇成裕小学</t>
  </si>
  <si>
    <t>A19</t>
  </si>
  <si>
    <t>B19</t>
  </si>
  <si>
    <t>C16</t>
  </si>
  <si>
    <t>K12</t>
  </si>
  <si>
    <t>白蕉镇大托小学</t>
  </si>
  <si>
    <t>A20</t>
  </si>
  <si>
    <t>C17</t>
  </si>
  <si>
    <t>白蕉镇灯笼中心小学</t>
  </si>
  <si>
    <t>A21</t>
  </si>
  <si>
    <t>C18</t>
  </si>
  <si>
    <t>白蕉镇东和小学</t>
  </si>
  <si>
    <t>A22</t>
  </si>
  <si>
    <t>B20</t>
  </si>
  <si>
    <t>C19</t>
  </si>
  <si>
    <t>N02</t>
  </si>
  <si>
    <t>白蕉镇东湖小学</t>
  </si>
  <si>
    <t>C20</t>
  </si>
  <si>
    <t>白蕉镇联厂职工子弟小学</t>
  </si>
  <si>
    <t>A23</t>
  </si>
  <si>
    <t>B21</t>
  </si>
  <si>
    <t>K13</t>
  </si>
  <si>
    <t>白蕉镇六乡中心小学</t>
  </si>
  <si>
    <t>A24</t>
  </si>
  <si>
    <t>B22</t>
  </si>
  <si>
    <t>C21</t>
  </si>
  <si>
    <t>K14</t>
  </si>
  <si>
    <t>L08</t>
  </si>
  <si>
    <t>N03</t>
  </si>
  <si>
    <t>白蕉镇新环中心小学</t>
  </si>
  <si>
    <t>A25</t>
  </si>
  <si>
    <t>B23</t>
  </si>
  <si>
    <t>L09</t>
  </si>
  <si>
    <t>M08</t>
  </si>
  <si>
    <t>N04</t>
  </si>
  <si>
    <t>白蕉镇昭信小学</t>
  </si>
  <si>
    <t>B24</t>
  </si>
  <si>
    <t>C22</t>
  </si>
  <si>
    <t>白蕉镇中心小学</t>
  </si>
  <si>
    <t>A26</t>
  </si>
  <si>
    <t>B25</t>
  </si>
  <si>
    <t>C23</t>
  </si>
  <si>
    <t>F05</t>
  </si>
  <si>
    <t>K15</t>
  </si>
  <si>
    <t>L10</t>
  </si>
  <si>
    <t>斗门镇八甲景胜学校</t>
  </si>
  <si>
    <t>B26</t>
  </si>
  <si>
    <t>C24</t>
  </si>
  <si>
    <t>斗门镇大赤坎小学</t>
  </si>
  <si>
    <t>L11</t>
  </si>
  <si>
    <t>斗门镇南门小学</t>
  </si>
  <si>
    <t>B27</t>
  </si>
  <si>
    <t>C25</t>
  </si>
  <si>
    <t>斗门镇小赤坎小学</t>
  </si>
  <si>
    <t>K16</t>
  </si>
  <si>
    <t>斗门镇小濠涌小学</t>
  </si>
  <si>
    <t>B28</t>
  </si>
  <si>
    <t>斗门镇中心小学</t>
  </si>
  <si>
    <t>A27</t>
  </si>
  <si>
    <t>B29</t>
  </si>
  <si>
    <t>C26</t>
  </si>
  <si>
    <t>K17</t>
  </si>
  <si>
    <t>L12</t>
  </si>
  <si>
    <t>乾务镇马山小学</t>
  </si>
  <si>
    <t>A28</t>
  </si>
  <si>
    <t>乾务镇五山中心小学</t>
  </si>
  <si>
    <t>A29</t>
  </si>
  <si>
    <t>B30</t>
  </si>
  <si>
    <t>C27</t>
  </si>
  <si>
    <t>乾务镇中心小学</t>
  </si>
  <si>
    <t>A30</t>
  </si>
  <si>
    <t>B31</t>
  </si>
  <si>
    <t>C28</t>
  </si>
  <si>
    <t>K18</t>
  </si>
  <si>
    <t>L13</t>
  </si>
  <si>
    <t>N05</t>
  </si>
  <si>
    <t>莲洲镇横山中心小学</t>
  </si>
  <si>
    <t>A31</t>
  </si>
  <si>
    <t>B32</t>
  </si>
  <si>
    <t>C29</t>
  </si>
  <si>
    <t>M09</t>
  </si>
  <si>
    <t>莲洲镇莲溪学校（小学）</t>
  </si>
  <si>
    <t>M10</t>
  </si>
  <si>
    <t>莲洲镇三角小学</t>
  </si>
  <si>
    <t>B33</t>
  </si>
  <si>
    <t>莲洲镇上横中心小学</t>
  </si>
  <si>
    <t>K19</t>
  </si>
  <si>
    <t>白藤湖幸福小学</t>
  </si>
  <si>
    <t>B34</t>
  </si>
  <si>
    <t>白藤湖中心小学</t>
  </si>
  <si>
    <t>A32</t>
  </si>
  <si>
    <t>B35</t>
  </si>
  <si>
    <t>C30</t>
  </si>
  <si>
    <t>L14</t>
  </si>
  <si>
    <t>小学合计</t>
  </si>
  <si>
    <t>初中小学合计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</si>
</sst>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</xdr:colOff>
      <xdr:row>2</xdr:row>
      <xdr:rowOff>28575</xdr:rowOff>
    </xdr:from>
    <xdr:to>
      <xdr:col>1</xdr:col>
      <xdr:colOff>1905000</xdr:colOff>
      <xdr:row>4</xdr:row>
      <xdr:rowOff>189865</xdr:rowOff>
    </xdr:to>
    <xdr:grpSp>
      <xdr:nvGrpSpPr>
        <xdr:cNvPr id="5" name="组合 4"/>
        <xdr:cNvGrpSpPr/>
      </xdr:nvGrpSpPr>
      <xdr:grpSpPr>
        <a:xfrm>
          <a:off x="409575" y="625475"/>
          <a:ext cx="1857375" cy="948690"/>
          <a:chOff x="525" y="907"/>
          <a:chExt cx="2986" cy="1174"/>
        </a:xfrm>
      </xdr:grpSpPr>
      <xdr:cxnSp>
        <xdr:nvCxnSpPr>
          <xdr:cNvPr id="6" name="直接连接符 5"/>
          <xdr:cNvCxnSpPr/>
        </xdr:nvCxnSpPr>
        <xdr:spPr>
          <a:xfrm>
            <a:off x="525" y="1593"/>
            <a:ext cx="2970" cy="4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>
        <xdr:nvCxnSpPr>
          <xdr:cNvPr id="7" name="直接连接符 6"/>
          <xdr:cNvCxnSpPr/>
        </xdr:nvCxnSpPr>
        <xdr:spPr>
          <a:xfrm>
            <a:off x="2194" y="907"/>
            <a:ext cx="1317" cy="116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9"/>
  <sheetViews>
    <sheetView showZeros="0" tabSelected="1" workbookViewId="0">
      <selection activeCell="J65" sqref="J65"/>
    </sheetView>
  </sheetViews>
  <sheetFormatPr defaultColWidth="9" defaultRowHeight="13.5"/>
  <cols>
    <col min="1" max="1" width="4.75" style="7" customWidth="1"/>
    <col min="2" max="2" width="25.1333333333333" style="4" customWidth="1"/>
    <col min="3" max="3" width="5.75" style="4" customWidth="1"/>
    <col min="4" max="20" width="4.88333333333333" style="8" customWidth="1"/>
    <col min="21" max="21" width="4" style="8" customWidth="1"/>
    <col min="22" max="29" width="4.88333333333333" style="8" customWidth="1"/>
    <col min="30" max="30" width="6.5" style="8" customWidth="1"/>
    <col min="31" max="16384" width="9" style="4"/>
  </cols>
  <sheetData>
    <row r="1" s="1" customFormat="1" ht="17" customHeight="1" spans="1:30">
      <c r="A1" s="9" t="s">
        <v>0</v>
      </c>
      <c r="B1" s="10"/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1"/>
    </row>
    <row r="2" s="2" customFormat="1" ht="30" customHeight="1" spans="1:3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="2" customFormat="1" ht="30" customHeight="1" spans="1:30">
      <c r="A3" s="14" t="s">
        <v>2</v>
      </c>
      <c r="B3" s="15" t="s">
        <v>3</v>
      </c>
      <c r="C3" s="16" t="s">
        <v>4</v>
      </c>
      <c r="D3" s="17" t="s">
        <v>5</v>
      </c>
      <c r="E3" s="17"/>
      <c r="F3" s="17" t="s">
        <v>6</v>
      </c>
      <c r="G3" s="17"/>
      <c r="H3" s="17" t="s">
        <v>7</v>
      </c>
      <c r="I3" s="17"/>
      <c r="J3" s="34" t="s">
        <v>8</v>
      </c>
      <c r="K3" s="34"/>
      <c r="L3" s="34" t="s">
        <v>9</v>
      </c>
      <c r="M3" s="34"/>
      <c r="N3" s="17" t="s">
        <v>10</v>
      </c>
      <c r="O3" s="17"/>
      <c r="P3" s="17" t="s">
        <v>11</v>
      </c>
      <c r="Q3" s="17"/>
      <c r="R3" s="34" t="s">
        <v>12</v>
      </c>
      <c r="S3" s="34"/>
      <c r="T3" s="34" t="s">
        <v>13</v>
      </c>
      <c r="U3" s="34"/>
      <c r="V3" s="17" t="s">
        <v>14</v>
      </c>
      <c r="W3" s="17"/>
      <c r="X3" s="17" t="s">
        <v>15</v>
      </c>
      <c r="Y3" s="17"/>
      <c r="Z3" s="17" t="s">
        <v>16</v>
      </c>
      <c r="AA3" s="17"/>
      <c r="AB3" s="17" t="s">
        <v>17</v>
      </c>
      <c r="AC3" s="17"/>
      <c r="AD3" s="17" t="s">
        <v>18</v>
      </c>
    </row>
    <row r="4" s="2" customFormat="1" ht="32" customHeight="1" spans="1:30">
      <c r="A4" s="18"/>
      <c r="B4" s="19"/>
      <c r="C4" s="20"/>
      <c r="D4" s="21" t="s">
        <v>19</v>
      </c>
      <c r="E4" s="21" t="s">
        <v>20</v>
      </c>
      <c r="F4" s="21" t="s">
        <v>19</v>
      </c>
      <c r="G4" s="21" t="s">
        <v>20</v>
      </c>
      <c r="H4" s="21" t="s">
        <v>19</v>
      </c>
      <c r="I4" s="21" t="s">
        <v>20</v>
      </c>
      <c r="J4" s="21" t="s">
        <v>19</v>
      </c>
      <c r="K4" s="21" t="s">
        <v>20</v>
      </c>
      <c r="L4" s="21" t="s">
        <v>19</v>
      </c>
      <c r="M4" s="21" t="s">
        <v>20</v>
      </c>
      <c r="N4" s="21" t="s">
        <v>19</v>
      </c>
      <c r="O4" s="21" t="s">
        <v>20</v>
      </c>
      <c r="P4" s="21" t="s">
        <v>19</v>
      </c>
      <c r="Q4" s="21" t="s">
        <v>20</v>
      </c>
      <c r="R4" s="21" t="s">
        <v>19</v>
      </c>
      <c r="S4" s="21" t="s">
        <v>20</v>
      </c>
      <c r="T4" s="21" t="s">
        <v>19</v>
      </c>
      <c r="U4" s="21" t="s">
        <v>20</v>
      </c>
      <c r="V4" s="21" t="s">
        <v>19</v>
      </c>
      <c r="W4" s="21" t="s">
        <v>20</v>
      </c>
      <c r="X4" s="21" t="s">
        <v>19</v>
      </c>
      <c r="Y4" s="21" t="s">
        <v>20</v>
      </c>
      <c r="Z4" s="21" t="s">
        <v>19</v>
      </c>
      <c r="AA4" s="21" t="s">
        <v>20</v>
      </c>
      <c r="AB4" s="21" t="s">
        <v>19</v>
      </c>
      <c r="AC4" s="21" t="s">
        <v>20</v>
      </c>
      <c r="AD4" s="17"/>
    </row>
    <row r="5" s="2" customFormat="1" ht="16" customHeight="1" spans="1:30">
      <c r="A5" s="18"/>
      <c r="B5" s="19"/>
      <c r="C5" s="22"/>
      <c r="D5" s="23" t="s">
        <v>21</v>
      </c>
      <c r="E5" s="23"/>
      <c r="F5" s="23" t="s">
        <v>22</v>
      </c>
      <c r="G5" s="23"/>
      <c r="H5" s="23" t="s">
        <v>23</v>
      </c>
      <c r="I5" s="23"/>
      <c r="J5" s="23" t="s">
        <v>24</v>
      </c>
      <c r="K5" s="23"/>
      <c r="L5" s="23" t="s">
        <v>25</v>
      </c>
      <c r="M5" s="23"/>
      <c r="N5" s="23" t="s">
        <v>26</v>
      </c>
      <c r="O5" s="23"/>
      <c r="P5" s="23" t="s">
        <v>27</v>
      </c>
      <c r="Q5" s="23"/>
      <c r="R5" s="23" t="s">
        <v>28</v>
      </c>
      <c r="S5" s="23"/>
      <c r="T5" s="23" t="s">
        <v>29</v>
      </c>
      <c r="U5" s="23"/>
      <c r="V5" s="23" t="s">
        <v>30</v>
      </c>
      <c r="W5" s="23"/>
      <c r="X5" s="23" t="s">
        <v>31</v>
      </c>
      <c r="Y5" s="23"/>
      <c r="Z5" s="32" t="s">
        <v>32</v>
      </c>
      <c r="AA5" s="32"/>
      <c r="AB5" s="23" t="s">
        <v>33</v>
      </c>
      <c r="AC5" s="23"/>
      <c r="AD5" s="17"/>
    </row>
    <row r="6" s="2" customFormat="1" ht="20" customHeight="1" spans="1:30">
      <c r="A6" s="24">
        <v>1</v>
      </c>
      <c r="B6" s="25" t="s">
        <v>34</v>
      </c>
      <c r="C6" s="26" t="s">
        <v>35</v>
      </c>
      <c r="D6" s="23"/>
      <c r="E6" s="23">
        <v>0</v>
      </c>
      <c r="F6" s="23"/>
      <c r="G6" s="23">
        <v>0</v>
      </c>
      <c r="H6" s="23" t="s">
        <v>36</v>
      </c>
      <c r="I6" s="23">
        <v>1</v>
      </c>
      <c r="J6" s="23"/>
      <c r="K6" s="23">
        <v>0</v>
      </c>
      <c r="L6" s="23"/>
      <c r="M6" s="23">
        <v>0</v>
      </c>
      <c r="N6" s="23"/>
      <c r="O6" s="23">
        <v>0</v>
      </c>
      <c r="P6" s="23"/>
      <c r="Q6" s="23">
        <v>0</v>
      </c>
      <c r="R6" s="23"/>
      <c r="S6" s="23">
        <v>0</v>
      </c>
      <c r="T6" s="23"/>
      <c r="U6" s="23">
        <v>0</v>
      </c>
      <c r="V6" s="23"/>
      <c r="W6" s="23">
        <v>0</v>
      </c>
      <c r="X6" s="23"/>
      <c r="Y6" s="23">
        <v>0</v>
      </c>
      <c r="Z6" s="23"/>
      <c r="AA6" s="23">
        <v>0</v>
      </c>
      <c r="AB6" s="23"/>
      <c r="AC6" s="23">
        <v>0</v>
      </c>
      <c r="AD6" s="35">
        <f>E6+G6+I6+K6+M6+O6+Q6+S6+U6+W6+Y6+AA6+AC6</f>
        <v>1</v>
      </c>
    </row>
    <row r="7" s="2" customFormat="1" ht="20" customHeight="1" spans="1:30">
      <c r="A7" s="24">
        <v>2</v>
      </c>
      <c r="B7" s="25" t="s">
        <v>37</v>
      </c>
      <c r="C7" s="26" t="s">
        <v>35</v>
      </c>
      <c r="D7" s="23"/>
      <c r="E7" s="23">
        <v>0</v>
      </c>
      <c r="F7" s="23" t="s">
        <v>38</v>
      </c>
      <c r="G7" s="23">
        <v>1</v>
      </c>
      <c r="H7" s="23"/>
      <c r="I7" s="23">
        <v>0</v>
      </c>
      <c r="J7" s="23"/>
      <c r="K7" s="23">
        <v>0</v>
      </c>
      <c r="L7" s="23"/>
      <c r="M7" s="23">
        <v>0</v>
      </c>
      <c r="N7" s="23"/>
      <c r="O7" s="23">
        <v>0</v>
      </c>
      <c r="P7" s="23"/>
      <c r="Q7" s="23">
        <v>0</v>
      </c>
      <c r="R7" s="23"/>
      <c r="S7" s="23">
        <v>0</v>
      </c>
      <c r="T7" s="23"/>
      <c r="U7" s="23">
        <v>0</v>
      </c>
      <c r="V7" s="23"/>
      <c r="W7" s="23">
        <v>0</v>
      </c>
      <c r="X7" s="23"/>
      <c r="Y7" s="23">
        <v>0</v>
      </c>
      <c r="Z7" s="23"/>
      <c r="AA7" s="23">
        <v>0</v>
      </c>
      <c r="AB7" s="23"/>
      <c r="AC7" s="23">
        <v>0</v>
      </c>
      <c r="AD7" s="35">
        <f t="shared" ref="AD7:AD18" si="0">E7+G7+I7+K7+M7+O7+Q7+S7+U7+W7+Y7+AA7+AC7</f>
        <v>1</v>
      </c>
    </row>
    <row r="8" s="2" customFormat="1" ht="20" customHeight="1" spans="1:30">
      <c r="A8" s="24">
        <v>3</v>
      </c>
      <c r="B8" s="27" t="s">
        <v>39</v>
      </c>
      <c r="C8" s="26" t="s">
        <v>35</v>
      </c>
      <c r="D8" s="23"/>
      <c r="E8" s="23">
        <v>0</v>
      </c>
      <c r="F8" s="23"/>
      <c r="G8" s="23">
        <v>0</v>
      </c>
      <c r="H8" s="23" t="s">
        <v>40</v>
      </c>
      <c r="I8" s="23">
        <v>1</v>
      </c>
      <c r="J8" s="23"/>
      <c r="K8" s="23">
        <v>0</v>
      </c>
      <c r="L8" s="23"/>
      <c r="M8" s="23">
        <v>0</v>
      </c>
      <c r="N8" s="23"/>
      <c r="O8" s="23">
        <v>0</v>
      </c>
      <c r="P8" s="23"/>
      <c r="Q8" s="23">
        <v>0</v>
      </c>
      <c r="R8" s="23" t="s">
        <v>41</v>
      </c>
      <c r="S8" s="23">
        <v>1</v>
      </c>
      <c r="T8" s="23" t="s">
        <v>42</v>
      </c>
      <c r="U8" s="23">
        <v>1</v>
      </c>
      <c r="V8" s="23" t="s">
        <v>43</v>
      </c>
      <c r="W8" s="23">
        <v>2</v>
      </c>
      <c r="X8" s="23"/>
      <c r="Y8" s="23">
        <v>0</v>
      </c>
      <c r="Z8" s="23"/>
      <c r="AA8" s="23">
        <v>0</v>
      </c>
      <c r="AB8" s="23"/>
      <c r="AC8" s="23">
        <v>0</v>
      </c>
      <c r="AD8" s="35">
        <f t="shared" si="0"/>
        <v>5</v>
      </c>
    </row>
    <row r="9" s="2" customFormat="1" ht="20" customHeight="1" spans="1:30">
      <c r="A9" s="24">
        <v>4</v>
      </c>
      <c r="B9" s="25" t="s">
        <v>44</v>
      </c>
      <c r="C9" s="26" t="s">
        <v>35</v>
      </c>
      <c r="D9" s="23"/>
      <c r="E9" s="23">
        <v>0</v>
      </c>
      <c r="F9" s="23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0</v>
      </c>
      <c r="P9" s="23"/>
      <c r="Q9" s="23">
        <v>0</v>
      </c>
      <c r="R9" s="23" t="s">
        <v>45</v>
      </c>
      <c r="S9" s="23">
        <v>1</v>
      </c>
      <c r="T9" s="23"/>
      <c r="U9" s="23">
        <v>0</v>
      </c>
      <c r="V9" s="23" t="s">
        <v>46</v>
      </c>
      <c r="W9" s="23">
        <v>1</v>
      </c>
      <c r="X9" s="23"/>
      <c r="Y9" s="23">
        <v>0</v>
      </c>
      <c r="Z9" s="23"/>
      <c r="AA9" s="23">
        <v>0</v>
      </c>
      <c r="AB9" s="23"/>
      <c r="AC9" s="23">
        <v>0</v>
      </c>
      <c r="AD9" s="35">
        <f t="shared" si="0"/>
        <v>2</v>
      </c>
    </row>
    <row r="10" s="2" customFormat="1" ht="20" customHeight="1" spans="1:30">
      <c r="A10" s="24">
        <v>5</v>
      </c>
      <c r="B10" s="25" t="s">
        <v>47</v>
      </c>
      <c r="C10" s="26" t="s">
        <v>35</v>
      </c>
      <c r="D10" s="23" t="s">
        <v>48</v>
      </c>
      <c r="E10" s="23">
        <v>1</v>
      </c>
      <c r="F10" s="23" t="s">
        <v>49</v>
      </c>
      <c r="G10" s="23">
        <v>1</v>
      </c>
      <c r="H10" s="23" t="s">
        <v>50</v>
      </c>
      <c r="I10" s="23">
        <v>1</v>
      </c>
      <c r="J10" s="23" t="s">
        <v>51</v>
      </c>
      <c r="K10" s="23">
        <v>1</v>
      </c>
      <c r="L10" s="23"/>
      <c r="M10" s="23">
        <v>0</v>
      </c>
      <c r="N10" s="23"/>
      <c r="O10" s="23">
        <v>0</v>
      </c>
      <c r="P10" s="23" t="s">
        <v>52</v>
      </c>
      <c r="Q10" s="23">
        <v>1</v>
      </c>
      <c r="R10" s="23" t="s">
        <v>53</v>
      </c>
      <c r="S10" s="23">
        <v>1</v>
      </c>
      <c r="T10" s="23" t="s">
        <v>54</v>
      </c>
      <c r="U10" s="23">
        <v>2</v>
      </c>
      <c r="V10" s="23" t="s">
        <v>55</v>
      </c>
      <c r="W10" s="23">
        <v>2</v>
      </c>
      <c r="X10" s="23" t="s">
        <v>56</v>
      </c>
      <c r="Y10" s="23">
        <v>1</v>
      </c>
      <c r="Z10" s="23" t="s">
        <v>57</v>
      </c>
      <c r="AA10" s="23">
        <v>1</v>
      </c>
      <c r="AB10" s="23"/>
      <c r="AC10" s="23">
        <v>0</v>
      </c>
      <c r="AD10" s="35">
        <f t="shared" si="0"/>
        <v>12</v>
      </c>
    </row>
    <row r="11" s="2" customFormat="1" ht="20" customHeight="1" spans="1:30">
      <c r="A11" s="24">
        <v>6</v>
      </c>
      <c r="B11" s="25" t="s">
        <v>58</v>
      </c>
      <c r="C11" s="26" t="s">
        <v>35</v>
      </c>
      <c r="D11" s="23"/>
      <c r="E11" s="23">
        <v>0</v>
      </c>
      <c r="F11" s="23" t="s">
        <v>59</v>
      </c>
      <c r="G11" s="23">
        <v>1</v>
      </c>
      <c r="H11" s="23"/>
      <c r="I11" s="23">
        <v>0</v>
      </c>
      <c r="J11" s="23"/>
      <c r="K11" s="23">
        <v>0</v>
      </c>
      <c r="L11" s="23"/>
      <c r="M11" s="23">
        <v>0</v>
      </c>
      <c r="N11" s="23"/>
      <c r="O11" s="23">
        <v>0</v>
      </c>
      <c r="P11" s="23"/>
      <c r="Q11" s="23">
        <v>0</v>
      </c>
      <c r="R11" s="23"/>
      <c r="S11" s="23">
        <v>0</v>
      </c>
      <c r="T11" s="23"/>
      <c r="U11" s="23">
        <v>0</v>
      </c>
      <c r="V11" s="23"/>
      <c r="W11" s="23">
        <v>0</v>
      </c>
      <c r="X11" s="23"/>
      <c r="Y11" s="23">
        <v>0</v>
      </c>
      <c r="Z11" s="23"/>
      <c r="AA11" s="23">
        <v>0</v>
      </c>
      <c r="AB11" s="23"/>
      <c r="AC11" s="23">
        <v>0</v>
      </c>
      <c r="AD11" s="35">
        <f t="shared" si="0"/>
        <v>1</v>
      </c>
    </row>
    <row r="12" s="2" customFormat="1" ht="20" customHeight="1" spans="1:30">
      <c r="A12" s="24">
        <v>7</v>
      </c>
      <c r="B12" s="25" t="s">
        <v>60</v>
      </c>
      <c r="C12" s="26" t="s">
        <v>35</v>
      </c>
      <c r="D12" s="23" t="s">
        <v>61</v>
      </c>
      <c r="E12" s="23">
        <v>2</v>
      </c>
      <c r="F12" s="23" t="s">
        <v>62</v>
      </c>
      <c r="G12" s="23">
        <v>2</v>
      </c>
      <c r="H12" s="23"/>
      <c r="I12" s="23">
        <v>0</v>
      </c>
      <c r="J12" s="23" t="s">
        <v>63</v>
      </c>
      <c r="K12" s="23">
        <v>1</v>
      </c>
      <c r="L12" s="23"/>
      <c r="M12" s="23">
        <v>0</v>
      </c>
      <c r="N12" s="23"/>
      <c r="O12" s="23">
        <v>0</v>
      </c>
      <c r="P12" s="23"/>
      <c r="Q12" s="23">
        <v>0</v>
      </c>
      <c r="R12" s="23"/>
      <c r="S12" s="23">
        <v>0</v>
      </c>
      <c r="T12" s="23"/>
      <c r="U12" s="23">
        <v>0</v>
      </c>
      <c r="V12" s="23"/>
      <c r="W12" s="23">
        <v>0</v>
      </c>
      <c r="X12" s="23"/>
      <c r="Y12" s="23">
        <v>0</v>
      </c>
      <c r="Z12" s="23"/>
      <c r="AA12" s="23">
        <v>0</v>
      </c>
      <c r="AB12" s="23"/>
      <c r="AC12" s="23">
        <v>0</v>
      </c>
      <c r="AD12" s="35">
        <f t="shared" si="0"/>
        <v>5</v>
      </c>
    </row>
    <row r="13" s="2" customFormat="1" ht="20" customHeight="1" spans="1:30">
      <c r="A13" s="24">
        <v>8</v>
      </c>
      <c r="B13" s="25" t="s">
        <v>64</v>
      </c>
      <c r="C13" s="26" t="s">
        <v>35</v>
      </c>
      <c r="D13" s="23" t="s">
        <v>65</v>
      </c>
      <c r="E13" s="23">
        <v>1</v>
      </c>
      <c r="F13" s="23"/>
      <c r="G13" s="23">
        <v>0</v>
      </c>
      <c r="H13" s="23"/>
      <c r="I13" s="23">
        <v>0</v>
      </c>
      <c r="J13" s="23"/>
      <c r="K13" s="23">
        <v>0</v>
      </c>
      <c r="L13" s="23"/>
      <c r="M13" s="23">
        <v>0</v>
      </c>
      <c r="N13" s="23"/>
      <c r="O13" s="23">
        <v>0</v>
      </c>
      <c r="P13" s="23"/>
      <c r="Q13" s="23">
        <v>0</v>
      </c>
      <c r="R13" s="23"/>
      <c r="S13" s="23">
        <v>0</v>
      </c>
      <c r="T13" s="23"/>
      <c r="U13" s="23">
        <v>0</v>
      </c>
      <c r="V13" s="23"/>
      <c r="W13" s="23">
        <v>0</v>
      </c>
      <c r="X13" s="23"/>
      <c r="Y13" s="23">
        <v>0</v>
      </c>
      <c r="Z13" s="23"/>
      <c r="AA13" s="23">
        <v>0</v>
      </c>
      <c r="AB13" s="23"/>
      <c r="AC13" s="23">
        <v>0</v>
      </c>
      <c r="AD13" s="35">
        <f t="shared" si="0"/>
        <v>1</v>
      </c>
    </row>
    <row r="14" s="2" customFormat="1" ht="20" customHeight="1" spans="1:30">
      <c r="A14" s="24">
        <v>9</v>
      </c>
      <c r="B14" s="25" t="s">
        <v>66</v>
      </c>
      <c r="C14" s="26" t="s">
        <v>35</v>
      </c>
      <c r="D14" s="23" t="s">
        <v>67</v>
      </c>
      <c r="E14" s="23">
        <v>1</v>
      </c>
      <c r="F14" s="23" t="s">
        <v>68</v>
      </c>
      <c r="G14" s="23">
        <v>1</v>
      </c>
      <c r="H14" s="23" t="s">
        <v>69</v>
      </c>
      <c r="I14" s="23">
        <v>1</v>
      </c>
      <c r="J14" s="23"/>
      <c r="K14" s="23">
        <v>0</v>
      </c>
      <c r="L14" s="23" t="s">
        <v>70</v>
      </c>
      <c r="M14" s="23">
        <v>1</v>
      </c>
      <c r="N14" s="23"/>
      <c r="O14" s="23">
        <v>0</v>
      </c>
      <c r="P14" s="23"/>
      <c r="Q14" s="23">
        <v>0</v>
      </c>
      <c r="R14" s="23"/>
      <c r="S14" s="23">
        <v>0</v>
      </c>
      <c r="T14" s="23"/>
      <c r="U14" s="23">
        <v>0</v>
      </c>
      <c r="V14" s="23"/>
      <c r="W14" s="23">
        <v>0</v>
      </c>
      <c r="X14" s="23"/>
      <c r="Y14" s="23">
        <v>0</v>
      </c>
      <c r="Z14" s="23"/>
      <c r="AA14" s="23">
        <v>0</v>
      </c>
      <c r="AB14" s="23"/>
      <c r="AC14" s="23">
        <v>0</v>
      </c>
      <c r="AD14" s="35">
        <f t="shared" si="0"/>
        <v>4</v>
      </c>
    </row>
    <row r="15" s="2" customFormat="1" ht="20" customHeight="1" spans="1:30">
      <c r="A15" s="24">
        <v>10</v>
      </c>
      <c r="B15" s="25" t="s">
        <v>71</v>
      </c>
      <c r="C15" s="26" t="s">
        <v>35</v>
      </c>
      <c r="D15" s="23"/>
      <c r="E15" s="23">
        <v>0</v>
      </c>
      <c r="F15" s="23" t="s">
        <v>72</v>
      </c>
      <c r="G15" s="23">
        <v>1</v>
      </c>
      <c r="H15" s="23"/>
      <c r="I15" s="23">
        <v>0</v>
      </c>
      <c r="J15" s="23"/>
      <c r="K15" s="23">
        <v>0</v>
      </c>
      <c r="L15" s="23"/>
      <c r="M15" s="23">
        <v>0</v>
      </c>
      <c r="N15" s="23"/>
      <c r="O15" s="23">
        <v>0</v>
      </c>
      <c r="P15" s="23"/>
      <c r="Q15" s="23">
        <v>0</v>
      </c>
      <c r="R15" s="23"/>
      <c r="S15" s="23">
        <v>0</v>
      </c>
      <c r="T15" s="23"/>
      <c r="U15" s="23">
        <v>0</v>
      </c>
      <c r="V15" s="23"/>
      <c r="W15" s="23">
        <v>0</v>
      </c>
      <c r="X15" s="23"/>
      <c r="Y15" s="23">
        <v>0</v>
      </c>
      <c r="Z15" s="23"/>
      <c r="AA15" s="23">
        <v>0</v>
      </c>
      <c r="AB15" s="23"/>
      <c r="AC15" s="23">
        <v>0</v>
      </c>
      <c r="AD15" s="35">
        <f t="shared" si="0"/>
        <v>1</v>
      </c>
    </row>
    <row r="16" s="2" customFormat="1" ht="20" customHeight="1" spans="1:30">
      <c r="A16" s="24">
        <v>11</v>
      </c>
      <c r="B16" s="25" t="s">
        <v>73</v>
      </c>
      <c r="C16" s="26" t="s">
        <v>35</v>
      </c>
      <c r="D16" s="23" t="s">
        <v>74</v>
      </c>
      <c r="E16" s="23">
        <v>1</v>
      </c>
      <c r="F16" s="23" t="s">
        <v>75</v>
      </c>
      <c r="G16" s="23">
        <v>1</v>
      </c>
      <c r="H16" s="23" t="s">
        <v>76</v>
      </c>
      <c r="I16" s="23">
        <v>1</v>
      </c>
      <c r="J16" s="23"/>
      <c r="K16" s="23">
        <v>0</v>
      </c>
      <c r="L16" s="23"/>
      <c r="M16" s="23">
        <v>0</v>
      </c>
      <c r="N16" s="23"/>
      <c r="O16" s="23">
        <v>0</v>
      </c>
      <c r="P16" s="23"/>
      <c r="Q16" s="23">
        <v>0</v>
      </c>
      <c r="R16" s="23"/>
      <c r="S16" s="23">
        <v>0</v>
      </c>
      <c r="T16" s="23"/>
      <c r="U16" s="23">
        <v>0</v>
      </c>
      <c r="V16" s="23"/>
      <c r="W16" s="23">
        <v>0</v>
      </c>
      <c r="X16" s="23"/>
      <c r="Y16" s="23">
        <v>0</v>
      </c>
      <c r="Z16" s="23"/>
      <c r="AA16" s="23">
        <v>0</v>
      </c>
      <c r="AB16" s="23"/>
      <c r="AC16" s="23">
        <v>0</v>
      </c>
      <c r="AD16" s="35">
        <f t="shared" si="0"/>
        <v>3</v>
      </c>
    </row>
    <row r="17" s="2" customFormat="1" ht="20" customHeight="1" spans="1:30">
      <c r="A17" s="24">
        <v>12</v>
      </c>
      <c r="B17" s="25" t="s">
        <v>77</v>
      </c>
      <c r="C17" s="26" t="s">
        <v>35</v>
      </c>
      <c r="D17" s="23" t="s">
        <v>78</v>
      </c>
      <c r="E17" s="23">
        <v>1</v>
      </c>
      <c r="F17" s="23" t="s">
        <v>79</v>
      </c>
      <c r="G17" s="23">
        <v>1</v>
      </c>
      <c r="H17" s="23" t="s">
        <v>80</v>
      </c>
      <c r="I17" s="23">
        <v>1</v>
      </c>
      <c r="J17" s="23" t="s">
        <v>81</v>
      </c>
      <c r="K17" s="23">
        <v>1</v>
      </c>
      <c r="L17" s="23" t="s">
        <v>82</v>
      </c>
      <c r="M17" s="23">
        <v>1</v>
      </c>
      <c r="N17" s="23"/>
      <c r="O17" s="23">
        <v>0</v>
      </c>
      <c r="P17" s="23"/>
      <c r="Q17" s="23">
        <v>0</v>
      </c>
      <c r="R17" s="23"/>
      <c r="S17" s="23">
        <v>0</v>
      </c>
      <c r="T17" s="23" t="s">
        <v>83</v>
      </c>
      <c r="U17" s="23">
        <v>1</v>
      </c>
      <c r="V17" s="23" t="s">
        <v>84</v>
      </c>
      <c r="W17" s="23">
        <v>1</v>
      </c>
      <c r="X17" s="23"/>
      <c r="Y17" s="23">
        <v>0</v>
      </c>
      <c r="Z17" s="23"/>
      <c r="AA17" s="23">
        <v>0</v>
      </c>
      <c r="AB17" s="23"/>
      <c r="AC17" s="23">
        <v>0</v>
      </c>
      <c r="AD17" s="35">
        <f t="shared" si="0"/>
        <v>7</v>
      </c>
    </row>
    <row r="18" s="2" customFormat="1" ht="20" customHeight="1" spans="1:30">
      <c r="A18" s="24">
        <v>13</v>
      </c>
      <c r="B18" s="25" t="s">
        <v>85</v>
      </c>
      <c r="C18" s="26" t="s">
        <v>35</v>
      </c>
      <c r="D18" s="23"/>
      <c r="E18" s="23">
        <v>0</v>
      </c>
      <c r="F18" s="23"/>
      <c r="G18" s="23">
        <v>0</v>
      </c>
      <c r="H18" s="23"/>
      <c r="I18" s="23">
        <v>0</v>
      </c>
      <c r="J18" s="23"/>
      <c r="K18" s="23">
        <v>0</v>
      </c>
      <c r="L18" s="23"/>
      <c r="M18" s="23">
        <v>0</v>
      </c>
      <c r="N18" s="23"/>
      <c r="O18" s="23">
        <v>0</v>
      </c>
      <c r="P18" s="23" t="s">
        <v>86</v>
      </c>
      <c r="Q18" s="23">
        <v>1</v>
      </c>
      <c r="R18" s="23"/>
      <c r="S18" s="23">
        <v>0</v>
      </c>
      <c r="T18" s="23"/>
      <c r="U18" s="23">
        <v>0</v>
      </c>
      <c r="V18" s="23"/>
      <c r="W18" s="23">
        <v>0</v>
      </c>
      <c r="X18" s="23"/>
      <c r="Y18" s="23">
        <v>0</v>
      </c>
      <c r="Z18" s="23"/>
      <c r="AA18" s="23">
        <v>0</v>
      </c>
      <c r="AB18" s="23"/>
      <c r="AC18" s="23">
        <v>0</v>
      </c>
      <c r="AD18" s="35">
        <f t="shared" si="0"/>
        <v>1</v>
      </c>
    </row>
    <row r="19" s="3" customFormat="1" ht="20" customHeight="1" spans="1:30">
      <c r="A19" s="28"/>
      <c r="B19" s="28" t="s">
        <v>87</v>
      </c>
      <c r="C19" s="29"/>
      <c r="D19" s="30">
        <f>SUM(E6:E18)</f>
        <v>7</v>
      </c>
      <c r="E19" s="31"/>
      <c r="F19" s="30">
        <f>SUM(G6:G18)</f>
        <v>9</v>
      </c>
      <c r="G19" s="31"/>
      <c r="H19" s="30">
        <f>SUM(I6:I18)</f>
        <v>6</v>
      </c>
      <c r="I19" s="31"/>
      <c r="J19" s="30">
        <f>SUM(K6:K18)</f>
        <v>3</v>
      </c>
      <c r="K19" s="31"/>
      <c r="L19" s="30">
        <f>SUM(M6:M18)</f>
        <v>2</v>
      </c>
      <c r="M19" s="31"/>
      <c r="N19" s="30">
        <f>SUM(O6:O18)</f>
        <v>0</v>
      </c>
      <c r="O19" s="31"/>
      <c r="P19" s="30">
        <f>SUM(Q6:Q18)</f>
        <v>2</v>
      </c>
      <c r="Q19" s="31"/>
      <c r="R19" s="30">
        <f>SUM(S6:S18)</f>
        <v>3</v>
      </c>
      <c r="S19" s="31"/>
      <c r="T19" s="30">
        <f>SUM(U6:U18)</f>
        <v>4</v>
      </c>
      <c r="U19" s="31"/>
      <c r="V19" s="30">
        <f>SUM(W6:W18)</f>
        <v>6</v>
      </c>
      <c r="W19" s="31"/>
      <c r="X19" s="30">
        <f>SUM(Y6:Y18)</f>
        <v>1</v>
      </c>
      <c r="Y19" s="31"/>
      <c r="Z19" s="30">
        <f>SUM(AA6:AA18)</f>
        <v>1</v>
      </c>
      <c r="AA19" s="31"/>
      <c r="AB19" s="30">
        <f>SUM(AC6:AC18)</f>
        <v>0</v>
      </c>
      <c r="AC19" s="31"/>
      <c r="AD19" s="17">
        <f>SUM(AD6:AD18)</f>
        <v>44</v>
      </c>
    </row>
    <row r="20" s="4" customFormat="1" ht="20" customHeight="1" spans="1:30">
      <c r="A20" s="24">
        <v>14</v>
      </c>
      <c r="B20" s="26" t="s">
        <v>88</v>
      </c>
      <c r="C20" s="26" t="s">
        <v>89</v>
      </c>
      <c r="D20" s="23" t="s">
        <v>90</v>
      </c>
      <c r="E20" s="23">
        <v>3</v>
      </c>
      <c r="F20" s="23"/>
      <c r="G20" s="23">
        <v>0</v>
      </c>
      <c r="H20" s="23" t="s">
        <v>91</v>
      </c>
      <c r="I20" s="23">
        <v>4</v>
      </c>
      <c r="J20" s="23"/>
      <c r="K20" s="23">
        <v>0</v>
      </c>
      <c r="L20" s="23"/>
      <c r="M20" s="23">
        <v>0</v>
      </c>
      <c r="N20" s="23" t="s">
        <v>92</v>
      </c>
      <c r="O20" s="23">
        <v>1</v>
      </c>
      <c r="P20" s="23"/>
      <c r="Q20" s="23">
        <v>0</v>
      </c>
      <c r="R20" s="23"/>
      <c r="S20" s="23">
        <v>0</v>
      </c>
      <c r="T20" s="23"/>
      <c r="U20" s="23">
        <v>0</v>
      </c>
      <c r="V20" s="23" t="s">
        <v>93</v>
      </c>
      <c r="W20" s="23">
        <v>2</v>
      </c>
      <c r="X20" s="23" t="s">
        <v>94</v>
      </c>
      <c r="Y20" s="23">
        <v>1</v>
      </c>
      <c r="Z20" s="23" t="s">
        <v>95</v>
      </c>
      <c r="AA20" s="23">
        <v>1</v>
      </c>
      <c r="AB20" s="23"/>
      <c r="AC20" s="23">
        <v>0</v>
      </c>
      <c r="AD20" s="35">
        <f t="shared" ref="AD20:AD25" si="1">E20+G20+I20+K20+M20+O20+Q20+S20+U20+W20+Y20+AA20+AC20</f>
        <v>12</v>
      </c>
    </row>
    <row r="21" s="4" customFormat="1" ht="20" customHeight="1" spans="1:30">
      <c r="A21" s="24">
        <v>15</v>
      </c>
      <c r="B21" s="26" t="s">
        <v>96</v>
      </c>
      <c r="C21" s="26" t="s">
        <v>89</v>
      </c>
      <c r="D21" s="23" t="s">
        <v>97</v>
      </c>
      <c r="E21" s="23">
        <v>4</v>
      </c>
      <c r="F21" s="23" t="s">
        <v>98</v>
      </c>
      <c r="G21" s="23">
        <v>3</v>
      </c>
      <c r="H21" s="23" t="s">
        <v>99</v>
      </c>
      <c r="I21" s="23">
        <v>2</v>
      </c>
      <c r="J21" s="23"/>
      <c r="K21" s="23">
        <v>0</v>
      </c>
      <c r="L21" s="23"/>
      <c r="M21" s="23">
        <v>0</v>
      </c>
      <c r="N21" s="23"/>
      <c r="O21" s="23">
        <v>0</v>
      </c>
      <c r="P21" s="23"/>
      <c r="Q21" s="23">
        <v>0</v>
      </c>
      <c r="R21" s="23"/>
      <c r="S21" s="23">
        <v>0</v>
      </c>
      <c r="T21" s="23"/>
      <c r="U21" s="23">
        <v>0</v>
      </c>
      <c r="V21" s="23" t="s">
        <v>100</v>
      </c>
      <c r="W21" s="23">
        <v>1</v>
      </c>
      <c r="X21" s="23" t="s">
        <v>101</v>
      </c>
      <c r="Y21" s="23">
        <v>1</v>
      </c>
      <c r="Z21" s="23" t="s">
        <v>102</v>
      </c>
      <c r="AA21" s="23">
        <v>1</v>
      </c>
      <c r="AB21" s="23"/>
      <c r="AC21" s="23">
        <v>0</v>
      </c>
      <c r="AD21" s="35">
        <f t="shared" si="1"/>
        <v>12</v>
      </c>
    </row>
    <row r="22" s="4" customFormat="1" ht="20" customHeight="1" spans="1:30">
      <c r="A22" s="24">
        <v>16</v>
      </c>
      <c r="B22" s="26" t="s">
        <v>103</v>
      </c>
      <c r="C22" s="26" t="s">
        <v>89</v>
      </c>
      <c r="D22" s="23" t="s">
        <v>104</v>
      </c>
      <c r="E22" s="23">
        <v>4</v>
      </c>
      <c r="F22" s="23" t="s">
        <v>105</v>
      </c>
      <c r="G22" s="23">
        <v>2</v>
      </c>
      <c r="H22" s="23" t="s">
        <v>106</v>
      </c>
      <c r="I22" s="23">
        <v>3</v>
      </c>
      <c r="J22" s="23"/>
      <c r="K22" s="23">
        <v>0</v>
      </c>
      <c r="L22" s="23"/>
      <c r="M22" s="23">
        <v>0</v>
      </c>
      <c r="N22" s="23" t="s">
        <v>107</v>
      </c>
      <c r="O22" s="23">
        <v>1</v>
      </c>
      <c r="P22" s="23"/>
      <c r="Q22" s="23">
        <v>0</v>
      </c>
      <c r="R22" s="23"/>
      <c r="S22" s="23">
        <v>0</v>
      </c>
      <c r="T22" s="23"/>
      <c r="U22" s="23">
        <v>0</v>
      </c>
      <c r="V22" s="23" t="s">
        <v>108</v>
      </c>
      <c r="W22" s="23">
        <v>1</v>
      </c>
      <c r="X22" s="23" t="s">
        <v>109</v>
      </c>
      <c r="Y22" s="23">
        <v>1</v>
      </c>
      <c r="Z22" s="23" t="s">
        <v>110</v>
      </c>
      <c r="AA22" s="23">
        <v>1</v>
      </c>
      <c r="AB22" s="23"/>
      <c r="AC22" s="23">
        <v>0</v>
      </c>
      <c r="AD22" s="35">
        <f t="shared" si="1"/>
        <v>13</v>
      </c>
    </row>
    <row r="23" s="2" customFormat="1" ht="20" customHeight="1" spans="1:30">
      <c r="A23" s="24">
        <v>17</v>
      </c>
      <c r="B23" s="26" t="s">
        <v>111</v>
      </c>
      <c r="C23" s="26" t="s">
        <v>89</v>
      </c>
      <c r="D23" s="23" t="s">
        <v>112</v>
      </c>
      <c r="E23" s="23">
        <v>4</v>
      </c>
      <c r="F23" s="23" t="s">
        <v>113</v>
      </c>
      <c r="G23" s="23">
        <v>1</v>
      </c>
      <c r="H23" s="23" t="s">
        <v>114</v>
      </c>
      <c r="I23" s="23">
        <v>1</v>
      </c>
      <c r="J23" s="23"/>
      <c r="K23" s="23">
        <v>0</v>
      </c>
      <c r="L23" s="23"/>
      <c r="M23" s="23">
        <v>0</v>
      </c>
      <c r="N23" s="23"/>
      <c r="O23" s="23">
        <v>0</v>
      </c>
      <c r="P23" s="23"/>
      <c r="Q23" s="23">
        <v>0</v>
      </c>
      <c r="R23" s="23"/>
      <c r="S23" s="23">
        <v>0</v>
      </c>
      <c r="T23" s="23"/>
      <c r="U23" s="23">
        <v>0</v>
      </c>
      <c r="V23" s="23" t="s">
        <v>115</v>
      </c>
      <c r="W23" s="23">
        <v>1</v>
      </c>
      <c r="X23" s="23" t="s">
        <v>116</v>
      </c>
      <c r="Y23" s="23">
        <v>1</v>
      </c>
      <c r="Z23" s="23"/>
      <c r="AA23" s="23">
        <v>0</v>
      </c>
      <c r="AB23" s="23"/>
      <c r="AC23" s="23">
        <v>0</v>
      </c>
      <c r="AD23" s="35">
        <f t="shared" si="1"/>
        <v>8</v>
      </c>
    </row>
    <row r="24" s="4" customFormat="1" ht="20" customHeight="1" spans="1:30">
      <c r="A24" s="24">
        <v>18</v>
      </c>
      <c r="B24" s="26" t="s">
        <v>117</v>
      </c>
      <c r="C24" s="26" t="s">
        <v>89</v>
      </c>
      <c r="D24" s="23" t="s">
        <v>118</v>
      </c>
      <c r="E24" s="23">
        <v>4</v>
      </c>
      <c r="F24" s="23" t="s">
        <v>119</v>
      </c>
      <c r="G24" s="23">
        <v>1</v>
      </c>
      <c r="H24" s="23" t="s">
        <v>120</v>
      </c>
      <c r="I24" s="23">
        <v>3</v>
      </c>
      <c r="J24" s="23"/>
      <c r="K24" s="23">
        <v>0</v>
      </c>
      <c r="L24" s="23"/>
      <c r="M24" s="23">
        <v>0</v>
      </c>
      <c r="N24" s="23" t="s">
        <v>121</v>
      </c>
      <c r="O24" s="23">
        <v>1</v>
      </c>
      <c r="P24" s="23"/>
      <c r="Q24" s="23">
        <v>0</v>
      </c>
      <c r="R24" s="23"/>
      <c r="S24" s="23">
        <v>0</v>
      </c>
      <c r="T24" s="23"/>
      <c r="U24" s="23">
        <v>0</v>
      </c>
      <c r="V24" s="23" t="s">
        <v>122</v>
      </c>
      <c r="W24" s="23">
        <v>1</v>
      </c>
      <c r="X24" s="23" t="s">
        <v>123</v>
      </c>
      <c r="Y24" s="23">
        <v>1</v>
      </c>
      <c r="Z24" s="23" t="s">
        <v>124</v>
      </c>
      <c r="AA24" s="23">
        <v>1</v>
      </c>
      <c r="AB24" s="23"/>
      <c r="AC24" s="23">
        <v>0</v>
      </c>
      <c r="AD24" s="35">
        <f t="shared" si="1"/>
        <v>12</v>
      </c>
    </row>
    <row r="25" s="2" customFormat="1" ht="20" customHeight="1" spans="1:30">
      <c r="A25" s="24">
        <v>19</v>
      </c>
      <c r="B25" s="26" t="s">
        <v>125</v>
      </c>
      <c r="C25" s="26" t="s">
        <v>89</v>
      </c>
      <c r="D25" s="23" t="s">
        <v>126</v>
      </c>
      <c r="E25" s="23">
        <v>2</v>
      </c>
      <c r="F25" s="23" t="s">
        <v>127</v>
      </c>
      <c r="G25" s="23">
        <v>1</v>
      </c>
      <c r="H25" s="23" t="s">
        <v>128</v>
      </c>
      <c r="I25" s="23">
        <v>1</v>
      </c>
      <c r="J25" s="23"/>
      <c r="K25" s="23">
        <v>0</v>
      </c>
      <c r="L25" s="23"/>
      <c r="M25" s="23">
        <v>0</v>
      </c>
      <c r="N25" s="23"/>
      <c r="O25" s="23">
        <v>0</v>
      </c>
      <c r="P25" s="23"/>
      <c r="Q25" s="23">
        <v>0</v>
      </c>
      <c r="R25" s="23"/>
      <c r="S25" s="23">
        <v>0</v>
      </c>
      <c r="T25" s="23"/>
      <c r="U25" s="23">
        <v>0</v>
      </c>
      <c r="V25" s="23" t="s">
        <v>129</v>
      </c>
      <c r="W25" s="23">
        <v>1</v>
      </c>
      <c r="X25" s="23"/>
      <c r="Y25" s="23">
        <v>0</v>
      </c>
      <c r="Z25" s="23"/>
      <c r="AA25" s="23">
        <v>0</v>
      </c>
      <c r="AB25" s="23"/>
      <c r="AC25" s="23">
        <v>0</v>
      </c>
      <c r="AD25" s="35">
        <f t="shared" si="1"/>
        <v>5</v>
      </c>
    </row>
    <row r="26" s="2" customFormat="1" ht="20" customHeight="1" spans="1:30">
      <c r="A26" s="24">
        <v>20</v>
      </c>
      <c r="B26" s="26" t="s">
        <v>130</v>
      </c>
      <c r="C26" s="26" t="s">
        <v>89</v>
      </c>
      <c r="D26" s="23" t="s">
        <v>131</v>
      </c>
      <c r="E26" s="23">
        <v>1</v>
      </c>
      <c r="F26" s="23"/>
      <c r="G26" s="23">
        <v>0</v>
      </c>
      <c r="H26" s="23"/>
      <c r="I26" s="23">
        <v>0</v>
      </c>
      <c r="J26" s="23"/>
      <c r="K26" s="23">
        <v>0</v>
      </c>
      <c r="L26" s="23"/>
      <c r="M26" s="23">
        <v>0</v>
      </c>
      <c r="N26" s="23"/>
      <c r="O26" s="23">
        <v>0</v>
      </c>
      <c r="P26" s="23"/>
      <c r="Q26" s="23">
        <v>0</v>
      </c>
      <c r="R26" s="23"/>
      <c r="S26" s="23">
        <v>0</v>
      </c>
      <c r="T26" s="23"/>
      <c r="U26" s="23">
        <v>0</v>
      </c>
      <c r="V26" s="23"/>
      <c r="W26" s="23">
        <v>0</v>
      </c>
      <c r="X26" s="23"/>
      <c r="Y26" s="23">
        <v>0</v>
      </c>
      <c r="Z26" s="23"/>
      <c r="AA26" s="23">
        <v>0</v>
      </c>
      <c r="AB26" s="23" t="s">
        <v>132</v>
      </c>
      <c r="AC26" s="23">
        <v>1</v>
      </c>
      <c r="AD26" s="35">
        <f t="shared" ref="AD26:AD31" si="2">E26+G26+I26+K26+M26+O26+Q26+S26+U26+W26+Y26+AA26+AC26</f>
        <v>2</v>
      </c>
    </row>
    <row r="27" s="2" customFormat="1" ht="20" customHeight="1" spans="1:30">
      <c r="A27" s="24">
        <v>21</v>
      </c>
      <c r="B27" s="26" t="s">
        <v>133</v>
      </c>
      <c r="C27" s="26" t="s">
        <v>89</v>
      </c>
      <c r="D27" s="23"/>
      <c r="E27" s="23">
        <v>0</v>
      </c>
      <c r="F27" s="23" t="s">
        <v>134</v>
      </c>
      <c r="G27" s="23">
        <v>4</v>
      </c>
      <c r="H27" s="23" t="s">
        <v>135</v>
      </c>
      <c r="I27" s="23">
        <v>2</v>
      </c>
      <c r="J27" s="23"/>
      <c r="K27" s="23">
        <v>0</v>
      </c>
      <c r="L27" s="23"/>
      <c r="M27" s="23">
        <v>0</v>
      </c>
      <c r="N27" s="23"/>
      <c r="O27" s="23">
        <v>0</v>
      </c>
      <c r="P27" s="23"/>
      <c r="Q27" s="23">
        <v>0</v>
      </c>
      <c r="R27" s="23"/>
      <c r="S27" s="23">
        <v>0</v>
      </c>
      <c r="T27" s="23"/>
      <c r="U27" s="23">
        <v>0</v>
      </c>
      <c r="V27" s="23"/>
      <c r="W27" s="23">
        <v>0</v>
      </c>
      <c r="X27" s="23"/>
      <c r="Y27" s="23">
        <v>0</v>
      </c>
      <c r="Z27" s="23"/>
      <c r="AA27" s="23">
        <v>0</v>
      </c>
      <c r="AB27" s="23"/>
      <c r="AC27" s="23">
        <v>0</v>
      </c>
      <c r="AD27" s="35">
        <f t="shared" si="2"/>
        <v>6</v>
      </c>
    </row>
    <row r="28" s="2" customFormat="1" ht="20" customHeight="1" spans="1:30">
      <c r="A28" s="24">
        <v>22</v>
      </c>
      <c r="B28" s="26" t="s">
        <v>136</v>
      </c>
      <c r="C28" s="26" t="s">
        <v>89</v>
      </c>
      <c r="D28" s="23" t="s">
        <v>137</v>
      </c>
      <c r="E28" s="23">
        <v>4</v>
      </c>
      <c r="F28" s="23" t="s">
        <v>138</v>
      </c>
      <c r="G28" s="23">
        <v>4</v>
      </c>
      <c r="H28" s="23" t="s">
        <v>139</v>
      </c>
      <c r="I28" s="23">
        <v>2</v>
      </c>
      <c r="J28" s="23"/>
      <c r="K28" s="23">
        <v>0</v>
      </c>
      <c r="L28" s="23"/>
      <c r="M28" s="23">
        <v>0</v>
      </c>
      <c r="N28" s="23" t="s">
        <v>140</v>
      </c>
      <c r="O28" s="23">
        <v>1</v>
      </c>
      <c r="P28" s="23"/>
      <c r="Q28" s="23">
        <v>0</v>
      </c>
      <c r="R28" s="23"/>
      <c r="S28" s="23">
        <v>0</v>
      </c>
      <c r="T28" s="23"/>
      <c r="U28" s="23">
        <v>0</v>
      </c>
      <c r="V28" s="23"/>
      <c r="W28" s="23">
        <v>0</v>
      </c>
      <c r="X28" s="23" t="s">
        <v>141</v>
      </c>
      <c r="Y28" s="23">
        <v>1</v>
      </c>
      <c r="Z28" s="23" t="s">
        <v>142</v>
      </c>
      <c r="AA28" s="23">
        <v>1</v>
      </c>
      <c r="AB28" s="23"/>
      <c r="AC28" s="23">
        <v>0</v>
      </c>
      <c r="AD28" s="35">
        <f t="shared" si="2"/>
        <v>13</v>
      </c>
    </row>
    <row r="29" s="2" customFormat="1" ht="20" customHeight="1" spans="1:30">
      <c r="A29" s="24">
        <v>23</v>
      </c>
      <c r="B29" s="26" t="s">
        <v>143</v>
      </c>
      <c r="C29" s="26" t="s">
        <v>89</v>
      </c>
      <c r="D29" s="32" t="s">
        <v>144</v>
      </c>
      <c r="E29" s="23">
        <v>1</v>
      </c>
      <c r="F29" s="23" t="s">
        <v>145</v>
      </c>
      <c r="G29" s="23">
        <v>1</v>
      </c>
      <c r="H29" s="23"/>
      <c r="I29" s="23">
        <v>0</v>
      </c>
      <c r="J29" s="23"/>
      <c r="K29" s="23">
        <v>0</v>
      </c>
      <c r="L29" s="23"/>
      <c r="M29" s="23">
        <v>0</v>
      </c>
      <c r="N29" s="23"/>
      <c r="O29" s="23">
        <v>0</v>
      </c>
      <c r="P29" s="23"/>
      <c r="Q29" s="23">
        <v>0</v>
      </c>
      <c r="R29" s="23"/>
      <c r="S29" s="23">
        <v>0</v>
      </c>
      <c r="T29" s="23"/>
      <c r="U29" s="23">
        <v>0</v>
      </c>
      <c r="V29" s="23"/>
      <c r="W29" s="23">
        <v>0</v>
      </c>
      <c r="X29" s="23"/>
      <c r="Y29" s="23">
        <v>0</v>
      </c>
      <c r="Z29" s="23"/>
      <c r="AA29" s="23">
        <v>0</v>
      </c>
      <c r="AB29" s="23"/>
      <c r="AC29" s="23">
        <v>0</v>
      </c>
      <c r="AD29" s="35">
        <f t="shared" si="2"/>
        <v>2</v>
      </c>
    </row>
    <row r="30" s="2" customFormat="1" ht="20" customHeight="1" spans="1:30">
      <c r="A30" s="24">
        <v>24</v>
      </c>
      <c r="B30" s="26" t="s">
        <v>146</v>
      </c>
      <c r="C30" s="26" t="s">
        <v>89</v>
      </c>
      <c r="D30" s="23" t="s">
        <v>147</v>
      </c>
      <c r="E30" s="23">
        <v>3</v>
      </c>
      <c r="F30" s="23" t="s">
        <v>148</v>
      </c>
      <c r="G30" s="23">
        <v>2</v>
      </c>
      <c r="H30" s="23"/>
      <c r="I30" s="23">
        <v>0</v>
      </c>
      <c r="J30" s="23"/>
      <c r="K30" s="23">
        <v>0</v>
      </c>
      <c r="L30" s="23"/>
      <c r="M30" s="23">
        <v>0</v>
      </c>
      <c r="N30" s="23"/>
      <c r="O30" s="23">
        <v>0</v>
      </c>
      <c r="P30" s="23"/>
      <c r="Q30" s="23">
        <v>0</v>
      </c>
      <c r="R30" s="23"/>
      <c r="S30" s="23">
        <v>0</v>
      </c>
      <c r="T30" s="23"/>
      <c r="U30" s="23">
        <v>0</v>
      </c>
      <c r="V30" s="23"/>
      <c r="W30" s="23">
        <v>0</v>
      </c>
      <c r="X30" s="23"/>
      <c r="Y30" s="23">
        <v>0</v>
      </c>
      <c r="Z30" s="23" t="s">
        <v>149</v>
      </c>
      <c r="AA30" s="23">
        <v>1</v>
      </c>
      <c r="AB30" s="23"/>
      <c r="AC30" s="23">
        <v>0</v>
      </c>
      <c r="AD30" s="35">
        <f t="shared" si="2"/>
        <v>6</v>
      </c>
    </row>
    <row r="31" s="2" customFormat="1" ht="20" customHeight="1" spans="1:30">
      <c r="A31" s="24">
        <v>25</v>
      </c>
      <c r="B31" s="26" t="s">
        <v>150</v>
      </c>
      <c r="C31" s="26" t="s">
        <v>89</v>
      </c>
      <c r="D31" s="23" t="s">
        <v>151</v>
      </c>
      <c r="E31" s="23">
        <v>3</v>
      </c>
      <c r="F31" s="23" t="s">
        <v>152</v>
      </c>
      <c r="G31" s="23">
        <v>2</v>
      </c>
      <c r="H31" s="23"/>
      <c r="I31" s="23">
        <v>0</v>
      </c>
      <c r="J31" s="23"/>
      <c r="K31" s="23">
        <v>0</v>
      </c>
      <c r="L31" s="23"/>
      <c r="M31" s="23">
        <v>0</v>
      </c>
      <c r="N31" s="23"/>
      <c r="O31" s="23">
        <v>0</v>
      </c>
      <c r="P31" s="23"/>
      <c r="Q31" s="23">
        <v>0</v>
      </c>
      <c r="R31" s="23"/>
      <c r="S31" s="23">
        <v>0</v>
      </c>
      <c r="T31" s="23"/>
      <c r="U31" s="23">
        <v>0</v>
      </c>
      <c r="V31" s="23" t="s">
        <v>153</v>
      </c>
      <c r="W31" s="23">
        <v>1</v>
      </c>
      <c r="X31" s="23"/>
      <c r="Y31" s="23">
        <v>0</v>
      </c>
      <c r="Z31" s="23"/>
      <c r="AA31" s="23">
        <v>0</v>
      </c>
      <c r="AB31" s="23"/>
      <c r="AC31" s="23">
        <v>0</v>
      </c>
      <c r="AD31" s="35">
        <f t="shared" si="2"/>
        <v>6</v>
      </c>
    </row>
    <row r="32" s="2" customFormat="1" ht="20" customHeight="1" spans="1:30">
      <c r="A32" s="24">
        <v>26</v>
      </c>
      <c r="B32" s="26" t="s">
        <v>154</v>
      </c>
      <c r="C32" s="26" t="s">
        <v>89</v>
      </c>
      <c r="D32" s="23" t="s">
        <v>155</v>
      </c>
      <c r="E32" s="23">
        <v>1</v>
      </c>
      <c r="F32" s="23"/>
      <c r="G32" s="23">
        <v>0</v>
      </c>
      <c r="H32" s="24" t="s">
        <v>156</v>
      </c>
      <c r="I32" s="23">
        <v>1</v>
      </c>
      <c r="J32" s="23"/>
      <c r="K32" s="23">
        <v>0</v>
      </c>
      <c r="L32" s="23"/>
      <c r="M32" s="23">
        <v>0</v>
      </c>
      <c r="N32" s="23"/>
      <c r="O32" s="23">
        <v>0</v>
      </c>
      <c r="P32" s="23"/>
      <c r="Q32" s="23">
        <v>0</v>
      </c>
      <c r="R32" s="23"/>
      <c r="S32" s="23">
        <v>0</v>
      </c>
      <c r="T32" s="23"/>
      <c r="U32" s="23">
        <v>0</v>
      </c>
      <c r="V32" s="23"/>
      <c r="W32" s="23">
        <v>0</v>
      </c>
      <c r="X32" s="23"/>
      <c r="Y32" s="23">
        <v>0</v>
      </c>
      <c r="Z32" s="23"/>
      <c r="AA32" s="23">
        <v>0</v>
      </c>
      <c r="AB32" s="23"/>
      <c r="AC32" s="23">
        <v>0</v>
      </c>
      <c r="AD32" s="35">
        <f t="shared" ref="AD32:AD42" si="3">E32+G32+I32+K32+M32+O32+Q32+S32+U32+W32+Y32+AA32+AC32</f>
        <v>2</v>
      </c>
    </row>
    <row r="33" s="2" customFormat="1" ht="20" customHeight="1" spans="1:30">
      <c r="A33" s="24">
        <v>27</v>
      </c>
      <c r="B33" s="26" t="s">
        <v>157</v>
      </c>
      <c r="C33" s="26" t="s">
        <v>89</v>
      </c>
      <c r="D33" s="23" t="s">
        <v>158</v>
      </c>
      <c r="E33" s="23">
        <v>2</v>
      </c>
      <c r="F33" s="23" t="s">
        <v>159</v>
      </c>
      <c r="G33" s="23">
        <v>1</v>
      </c>
      <c r="H33" s="24" t="s">
        <v>160</v>
      </c>
      <c r="I33" s="23">
        <v>1</v>
      </c>
      <c r="J33" s="23"/>
      <c r="K33" s="23">
        <v>0</v>
      </c>
      <c r="L33" s="23"/>
      <c r="M33" s="23">
        <v>0</v>
      </c>
      <c r="N33" s="23"/>
      <c r="O33" s="23">
        <v>0</v>
      </c>
      <c r="P33" s="23"/>
      <c r="Q33" s="23">
        <v>0</v>
      </c>
      <c r="R33" s="23"/>
      <c r="S33" s="23">
        <v>0</v>
      </c>
      <c r="T33" s="23"/>
      <c r="U33" s="23">
        <v>0</v>
      </c>
      <c r="V33" s="23" t="s">
        <v>161</v>
      </c>
      <c r="W33" s="23">
        <v>1</v>
      </c>
      <c r="X33" s="23"/>
      <c r="Y33" s="23">
        <v>0</v>
      </c>
      <c r="Z33" s="23"/>
      <c r="AA33" s="23">
        <v>0</v>
      </c>
      <c r="AB33" s="23"/>
      <c r="AC33" s="23">
        <v>0</v>
      </c>
      <c r="AD33" s="35">
        <f t="shared" si="3"/>
        <v>5</v>
      </c>
    </row>
    <row r="34" s="2" customFormat="1" ht="20" customHeight="1" spans="1:30">
      <c r="A34" s="24">
        <v>28</v>
      </c>
      <c r="B34" s="26" t="s">
        <v>162</v>
      </c>
      <c r="C34" s="26" t="s">
        <v>89</v>
      </c>
      <c r="D34" s="23" t="s">
        <v>163</v>
      </c>
      <c r="E34" s="23">
        <v>1</v>
      </c>
      <c r="F34" s="23"/>
      <c r="G34" s="23">
        <v>0</v>
      </c>
      <c r="H34" s="24" t="s">
        <v>164</v>
      </c>
      <c r="I34" s="23">
        <v>1</v>
      </c>
      <c r="J34" s="23"/>
      <c r="K34" s="23">
        <v>0</v>
      </c>
      <c r="L34" s="23"/>
      <c r="M34" s="23">
        <v>0</v>
      </c>
      <c r="N34" s="23"/>
      <c r="O34" s="23">
        <v>0</v>
      </c>
      <c r="P34" s="23"/>
      <c r="Q34" s="23">
        <v>0</v>
      </c>
      <c r="R34" s="23"/>
      <c r="S34" s="23">
        <v>0</v>
      </c>
      <c r="T34" s="23"/>
      <c r="U34" s="23">
        <v>0</v>
      </c>
      <c r="V34" s="23"/>
      <c r="W34" s="23">
        <v>0</v>
      </c>
      <c r="X34" s="23"/>
      <c r="Y34" s="23">
        <v>0</v>
      </c>
      <c r="Z34" s="23"/>
      <c r="AA34" s="23">
        <v>0</v>
      </c>
      <c r="AB34" s="23"/>
      <c r="AC34" s="23">
        <v>0</v>
      </c>
      <c r="AD34" s="35">
        <f t="shared" si="3"/>
        <v>2</v>
      </c>
    </row>
    <row r="35" s="2" customFormat="1" ht="20" customHeight="1" spans="1:30">
      <c r="A35" s="24">
        <v>29</v>
      </c>
      <c r="B35" s="26" t="s">
        <v>165</v>
      </c>
      <c r="C35" s="26" t="s">
        <v>89</v>
      </c>
      <c r="D35" s="23" t="s">
        <v>166</v>
      </c>
      <c r="E35" s="23">
        <v>1</v>
      </c>
      <c r="F35" s="23"/>
      <c r="G35" s="23">
        <v>0</v>
      </c>
      <c r="H35" s="24" t="s">
        <v>167</v>
      </c>
      <c r="I35" s="23">
        <v>1</v>
      </c>
      <c r="J35" s="23"/>
      <c r="K35" s="23">
        <v>0</v>
      </c>
      <c r="L35" s="23"/>
      <c r="M35" s="23">
        <v>0</v>
      </c>
      <c r="N35" s="23"/>
      <c r="O35" s="23">
        <v>0</v>
      </c>
      <c r="P35" s="23"/>
      <c r="Q35" s="23">
        <v>0</v>
      </c>
      <c r="R35" s="23"/>
      <c r="S35" s="23">
        <v>0</v>
      </c>
      <c r="T35" s="23"/>
      <c r="U35" s="23">
        <v>0</v>
      </c>
      <c r="V35" s="23"/>
      <c r="W35" s="23">
        <v>0</v>
      </c>
      <c r="X35" s="23"/>
      <c r="Y35" s="23">
        <v>0</v>
      </c>
      <c r="Z35" s="23"/>
      <c r="AA35" s="23">
        <v>0</v>
      </c>
      <c r="AB35" s="23"/>
      <c r="AC35" s="23">
        <v>0</v>
      </c>
      <c r="AD35" s="35">
        <f t="shared" si="3"/>
        <v>2</v>
      </c>
    </row>
    <row r="36" s="2" customFormat="1" ht="20" customHeight="1" spans="1:30">
      <c r="A36" s="24">
        <v>30</v>
      </c>
      <c r="B36" s="26" t="s">
        <v>168</v>
      </c>
      <c r="C36" s="26" t="s">
        <v>89</v>
      </c>
      <c r="D36" s="23" t="s">
        <v>169</v>
      </c>
      <c r="E36" s="23">
        <v>4</v>
      </c>
      <c r="F36" s="23" t="s">
        <v>170</v>
      </c>
      <c r="G36" s="23">
        <v>2</v>
      </c>
      <c r="H36" s="24" t="s">
        <v>171</v>
      </c>
      <c r="I36" s="23">
        <v>1</v>
      </c>
      <c r="J36" s="23"/>
      <c r="K36" s="23">
        <v>0</v>
      </c>
      <c r="L36" s="23"/>
      <c r="M36" s="23">
        <v>0</v>
      </c>
      <c r="N36" s="23"/>
      <c r="O36" s="23">
        <v>0</v>
      </c>
      <c r="P36" s="23"/>
      <c r="Q36" s="23">
        <v>0</v>
      </c>
      <c r="R36" s="23"/>
      <c r="S36" s="23">
        <v>0</v>
      </c>
      <c r="T36" s="23"/>
      <c r="U36" s="23">
        <v>0</v>
      </c>
      <c r="V36" s="23"/>
      <c r="W36" s="23">
        <v>0</v>
      </c>
      <c r="X36" s="23"/>
      <c r="Y36" s="23">
        <v>0</v>
      </c>
      <c r="Z36" s="23"/>
      <c r="AA36" s="23">
        <v>0</v>
      </c>
      <c r="AB36" s="23" t="s">
        <v>172</v>
      </c>
      <c r="AC36" s="23">
        <v>1</v>
      </c>
      <c r="AD36" s="35">
        <f t="shared" si="3"/>
        <v>8</v>
      </c>
    </row>
    <row r="37" s="2" customFormat="1" ht="20" customHeight="1" spans="1:30">
      <c r="A37" s="24">
        <v>31</v>
      </c>
      <c r="B37" s="26" t="s">
        <v>173</v>
      </c>
      <c r="C37" s="26" t="s">
        <v>89</v>
      </c>
      <c r="D37" s="23"/>
      <c r="E37" s="23">
        <v>0</v>
      </c>
      <c r="F37" s="23"/>
      <c r="G37" s="23">
        <v>0</v>
      </c>
      <c r="H37" s="24" t="s">
        <v>174</v>
      </c>
      <c r="I37" s="23">
        <v>1</v>
      </c>
      <c r="J37" s="23"/>
      <c r="K37" s="23">
        <v>0</v>
      </c>
      <c r="L37" s="23"/>
      <c r="M37" s="23">
        <v>0</v>
      </c>
      <c r="N37" s="23"/>
      <c r="O37" s="23">
        <v>0</v>
      </c>
      <c r="P37" s="23"/>
      <c r="Q37" s="23">
        <v>0</v>
      </c>
      <c r="R37" s="23"/>
      <c r="S37" s="23">
        <v>0</v>
      </c>
      <c r="T37" s="23"/>
      <c r="U37" s="23">
        <v>0</v>
      </c>
      <c r="V37" s="23"/>
      <c r="W37" s="23">
        <v>0</v>
      </c>
      <c r="X37" s="23"/>
      <c r="Y37" s="23">
        <v>0</v>
      </c>
      <c r="Z37" s="23"/>
      <c r="AA37" s="23">
        <v>0</v>
      </c>
      <c r="AB37" s="23"/>
      <c r="AC37" s="23">
        <v>0</v>
      </c>
      <c r="AD37" s="35">
        <f t="shared" si="3"/>
        <v>1</v>
      </c>
    </row>
    <row r="38" s="2" customFormat="1" ht="20" customHeight="1" spans="1:30">
      <c r="A38" s="24">
        <v>32</v>
      </c>
      <c r="B38" s="26" t="s">
        <v>175</v>
      </c>
      <c r="C38" s="26" t="s">
        <v>89</v>
      </c>
      <c r="D38" s="23" t="s">
        <v>176</v>
      </c>
      <c r="E38" s="23">
        <v>1</v>
      </c>
      <c r="F38" s="23" t="s">
        <v>177</v>
      </c>
      <c r="G38" s="23">
        <v>1</v>
      </c>
      <c r="H38" s="23"/>
      <c r="I38" s="23">
        <v>0</v>
      </c>
      <c r="J38" s="23"/>
      <c r="K38" s="23">
        <v>0</v>
      </c>
      <c r="L38" s="23"/>
      <c r="M38" s="23">
        <v>0</v>
      </c>
      <c r="N38" s="23"/>
      <c r="O38" s="23">
        <v>0</v>
      </c>
      <c r="P38" s="23"/>
      <c r="Q38" s="23">
        <v>0</v>
      </c>
      <c r="R38" s="23"/>
      <c r="S38" s="23">
        <v>0</v>
      </c>
      <c r="T38" s="23"/>
      <c r="U38" s="23">
        <v>0</v>
      </c>
      <c r="V38" s="23" t="s">
        <v>178</v>
      </c>
      <c r="W38" s="23">
        <v>1</v>
      </c>
      <c r="X38" s="23"/>
      <c r="Y38" s="23">
        <v>0</v>
      </c>
      <c r="Z38" s="23"/>
      <c r="AA38" s="23">
        <v>0</v>
      </c>
      <c r="AB38" s="23"/>
      <c r="AC38" s="23">
        <v>0</v>
      </c>
      <c r="AD38" s="35">
        <f t="shared" si="3"/>
        <v>3</v>
      </c>
    </row>
    <row r="39" s="2" customFormat="1" ht="20" customHeight="1" spans="1:30">
      <c r="A39" s="24">
        <v>33</v>
      </c>
      <c r="B39" s="26" t="s">
        <v>179</v>
      </c>
      <c r="C39" s="26" t="s">
        <v>89</v>
      </c>
      <c r="D39" s="23" t="s">
        <v>180</v>
      </c>
      <c r="E39" s="23">
        <v>2</v>
      </c>
      <c r="F39" s="23" t="s">
        <v>181</v>
      </c>
      <c r="G39" s="23">
        <v>1</v>
      </c>
      <c r="H39" s="23" t="s">
        <v>182</v>
      </c>
      <c r="I39" s="23">
        <v>1</v>
      </c>
      <c r="J39" s="23"/>
      <c r="K39" s="23">
        <v>0</v>
      </c>
      <c r="L39" s="23"/>
      <c r="M39" s="23">
        <v>0</v>
      </c>
      <c r="N39" s="23"/>
      <c r="O39" s="23">
        <v>0</v>
      </c>
      <c r="P39" s="23"/>
      <c r="Q39" s="23">
        <v>0</v>
      </c>
      <c r="R39" s="23"/>
      <c r="S39" s="23">
        <v>0</v>
      </c>
      <c r="T39" s="23"/>
      <c r="U39" s="23">
        <v>0</v>
      </c>
      <c r="V39" s="23" t="s">
        <v>183</v>
      </c>
      <c r="W39" s="23">
        <v>1</v>
      </c>
      <c r="X39" s="23" t="s">
        <v>184</v>
      </c>
      <c r="Y39" s="23">
        <v>1</v>
      </c>
      <c r="Z39" s="23"/>
      <c r="AA39" s="23">
        <v>0</v>
      </c>
      <c r="AB39" s="23" t="s">
        <v>185</v>
      </c>
      <c r="AC39" s="23">
        <v>1</v>
      </c>
      <c r="AD39" s="35">
        <f t="shared" si="3"/>
        <v>7</v>
      </c>
    </row>
    <row r="40" s="2" customFormat="1" ht="20" customHeight="1" spans="1:30">
      <c r="A40" s="24">
        <v>34</v>
      </c>
      <c r="B40" s="26" t="s">
        <v>186</v>
      </c>
      <c r="C40" s="26" t="s">
        <v>89</v>
      </c>
      <c r="D40" s="23" t="s">
        <v>187</v>
      </c>
      <c r="E40" s="23">
        <v>1</v>
      </c>
      <c r="F40" s="23" t="s">
        <v>188</v>
      </c>
      <c r="G40" s="23">
        <v>1</v>
      </c>
      <c r="H40" s="23"/>
      <c r="I40" s="23">
        <v>0</v>
      </c>
      <c r="J40" s="23"/>
      <c r="K40" s="23">
        <v>0</v>
      </c>
      <c r="L40" s="23"/>
      <c r="M40" s="23">
        <v>0</v>
      </c>
      <c r="N40" s="23"/>
      <c r="O40" s="23">
        <v>0</v>
      </c>
      <c r="P40" s="23"/>
      <c r="Q40" s="23">
        <v>0</v>
      </c>
      <c r="R40" s="23"/>
      <c r="S40" s="23">
        <v>0</v>
      </c>
      <c r="T40" s="23"/>
      <c r="U40" s="23">
        <v>0</v>
      </c>
      <c r="V40" s="23"/>
      <c r="W40" s="23">
        <v>0</v>
      </c>
      <c r="X40" s="23" t="s">
        <v>189</v>
      </c>
      <c r="Y40" s="23">
        <v>1</v>
      </c>
      <c r="Z40" s="23" t="s">
        <v>190</v>
      </c>
      <c r="AA40" s="23">
        <v>1</v>
      </c>
      <c r="AB40" s="23" t="s">
        <v>191</v>
      </c>
      <c r="AC40" s="23">
        <v>1</v>
      </c>
      <c r="AD40" s="35">
        <f t="shared" si="3"/>
        <v>5</v>
      </c>
    </row>
    <row r="41" s="2" customFormat="1" ht="20" customHeight="1" spans="1:30">
      <c r="A41" s="24">
        <v>35</v>
      </c>
      <c r="B41" s="26" t="s">
        <v>192</v>
      </c>
      <c r="C41" s="26" t="s">
        <v>89</v>
      </c>
      <c r="D41" s="23"/>
      <c r="E41" s="23">
        <v>0</v>
      </c>
      <c r="F41" s="23" t="s">
        <v>193</v>
      </c>
      <c r="G41" s="23">
        <v>1</v>
      </c>
      <c r="H41" s="23" t="s">
        <v>194</v>
      </c>
      <c r="I41" s="23">
        <v>1</v>
      </c>
      <c r="J41" s="23"/>
      <c r="K41" s="23">
        <v>0</v>
      </c>
      <c r="L41" s="23"/>
      <c r="M41" s="23">
        <v>0</v>
      </c>
      <c r="N41" s="23"/>
      <c r="O41" s="23">
        <v>0</v>
      </c>
      <c r="P41" s="23"/>
      <c r="Q41" s="23">
        <v>0</v>
      </c>
      <c r="R41" s="23"/>
      <c r="S41" s="23">
        <v>0</v>
      </c>
      <c r="T41" s="23"/>
      <c r="U41" s="23">
        <v>0</v>
      </c>
      <c r="V41" s="23"/>
      <c r="W41" s="23">
        <v>0</v>
      </c>
      <c r="X41" s="23"/>
      <c r="Y41" s="23">
        <v>0</v>
      </c>
      <c r="Z41" s="23"/>
      <c r="AA41" s="23">
        <v>0</v>
      </c>
      <c r="AB41" s="23"/>
      <c r="AC41" s="23">
        <v>0</v>
      </c>
      <c r="AD41" s="35">
        <f t="shared" si="3"/>
        <v>2</v>
      </c>
    </row>
    <row r="42" s="2" customFormat="1" ht="20" customHeight="1" spans="1:30">
      <c r="A42" s="24">
        <v>36</v>
      </c>
      <c r="B42" s="26" t="s">
        <v>195</v>
      </c>
      <c r="C42" s="26" t="s">
        <v>89</v>
      </c>
      <c r="D42" s="23" t="s">
        <v>196</v>
      </c>
      <c r="E42" s="23">
        <v>13</v>
      </c>
      <c r="F42" s="23" t="s">
        <v>197</v>
      </c>
      <c r="G42" s="23">
        <v>1</v>
      </c>
      <c r="H42" s="23" t="s">
        <v>198</v>
      </c>
      <c r="I42" s="23">
        <v>1</v>
      </c>
      <c r="J42" s="23"/>
      <c r="K42" s="23">
        <v>0</v>
      </c>
      <c r="L42" s="23"/>
      <c r="M42" s="23">
        <v>0</v>
      </c>
      <c r="N42" s="23" t="s">
        <v>199</v>
      </c>
      <c r="O42" s="23">
        <v>1</v>
      </c>
      <c r="P42" s="23"/>
      <c r="Q42" s="23">
        <v>0</v>
      </c>
      <c r="R42" s="23"/>
      <c r="S42" s="23">
        <v>0</v>
      </c>
      <c r="T42" s="23"/>
      <c r="U42" s="23">
        <v>0</v>
      </c>
      <c r="V42" s="23" t="s">
        <v>200</v>
      </c>
      <c r="W42" s="23">
        <v>2</v>
      </c>
      <c r="X42" s="23" t="s">
        <v>201</v>
      </c>
      <c r="Y42" s="23">
        <v>1</v>
      </c>
      <c r="Z42" s="23"/>
      <c r="AA42" s="23">
        <v>0</v>
      </c>
      <c r="AB42" s="23"/>
      <c r="AC42" s="23">
        <v>0</v>
      </c>
      <c r="AD42" s="35">
        <f t="shared" si="3"/>
        <v>19</v>
      </c>
    </row>
    <row r="43" s="2" customFormat="1" ht="20" customHeight="1" spans="1:30">
      <c r="A43" s="24">
        <v>37</v>
      </c>
      <c r="B43" s="26" t="s">
        <v>202</v>
      </c>
      <c r="C43" s="26" t="s">
        <v>89</v>
      </c>
      <c r="D43" s="23"/>
      <c r="E43" s="23">
        <v>0</v>
      </c>
      <c r="F43" s="23" t="s">
        <v>203</v>
      </c>
      <c r="G43" s="23">
        <v>1</v>
      </c>
      <c r="H43" s="23" t="s">
        <v>204</v>
      </c>
      <c r="I43" s="23">
        <v>1</v>
      </c>
      <c r="J43" s="23"/>
      <c r="K43" s="23">
        <v>0</v>
      </c>
      <c r="L43" s="23"/>
      <c r="M43" s="23">
        <v>0</v>
      </c>
      <c r="N43" s="23"/>
      <c r="O43" s="23">
        <v>0</v>
      </c>
      <c r="P43" s="23"/>
      <c r="Q43" s="23">
        <v>0</v>
      </c>
      <c r="R43" s="23"/>
      <c r="S43" s="23">
        <v>0</v>
      </c>
      <c r="T43" s="23"/>
      <c r="U43" s="23">
        <v>0</v>
      </c>
      <c r="V43" s="23"/>
      <c r="W43" s="23">
        <v>0</v>
      </c>
      <c r="X43" s="23"/>
      <c r="Y43" s="23">
        <v>0</v>
      </c>
      <c r="Z43" s="23"/>
      <c r="AA43" s="23">
        <v>0</v>
      </c>
      <c r="AB43" s="23"/>
      <c r="AC43" s="23">
        <v>0</v>
      </c>
      <c r="AD43" s="35">
        <f t="shared" ref="AD43:AD48" si="4">E43+G43+I43+K43+M43+O43+Q43+S43+U43+W43+Y43+AA43+AC43</f>
        <v>2</v>
      </c>
    </row>
    <row r="44" s="2" customFormat="1" ht="20" customHeight="1" spans="1:30">
      <c r="A44" s="24">
        <v>38</v>
      </c>
      <c r="B44" s="26" t="s">
        <v>205</v>
      </c>
      <c r="C44" s="26" t="s">
        <v>89</v>
      </c>
      <c r="D44" s="23"/>
      <c r="E44" s="23">
        <v>0</v>
      </c>
      <c r="F44" s="23"/>
      <c r="G44" s="23">
        <v>0</v>
      </c>
      <c r="H44" s="23"/>
      <c r="I44" s="23">
        <v>0</v>
      </c>
      <c r="J44" s="23"/>
      <c r="K44" s="23">
        <v>0</v>
      </c>
      <c r="L44" s="23"/>
      <c r="M44" s="23">
        <v>0</v>
      </c>
      <c r="N44" s="23"/>
      <c r="O44" s="23">
        <v>0</v>
      </c>
      <c r="P44" s="23"/>
      <c r="Q44" s="23">
        <v>0</v>
      </c>
      <c r="R44" s="23"/>
      <c r="S44" s="23">
        <v>0</v>
      </c>
      <c r="T44" s="23"/>
      <c r="U44" s="23">
        <v>0</v>
      </c>
      <c r="V44" s="23"/>
      <c r="W44" s="23">
        <v>0</v>
      </c>
      <c r="X44" s="23" t="s">
        <v>206</v>
      </c>
      <c r="Y44" s="23">
        <v>1</v>
      </c>
      <c r="Z44" s="23"/>
      <c r="AA44" s="23">
        <v>0</v>
      </c>
      <c r="AB44" s="23"/>
      <c r="AC44" s="23">
        <v>0</v>
      </c>
      <c r="AD44" s="35">
        <f t="shared" si="4"/>
        <v>1</v>
      </c>
    </row>
    <row r="45" s="2" customFormat="1" ht="20" customHeight="1" spans="1:30">
      <c r="A45" s="24">
        <v>39</v>
      </c>
      <c r="B45" s="26" t="s">
        <v>207</v>
      </c>
      <c r="C45" s="26" t="s">
        <v>89</v>
      </c>
      <c r="D45" s="23"/>
      <c r="E45" s="23">
        <v>0</v>
      </c>
      <c r="F45" s="23" t="s">
        <v>208</v>
      </c>
      <c r="G45" s="23">
        <v>1</v>
      </c>
      <c r="H45" s="23" t="s">
        <v>209</v>
      </c>
      <c r="I45" s="23">
        <v>1</v>
      </c>
      <c r="J45" s="23"/>
      <c r="K45" s="23">
        <v>0</v>
      </c>
      <c r="L45" s="23"/>
      <c r="M45" s="23">
        <v>0</v>
      </c>
      <c r="N45" s="23"/>
      <c r="O45" s="23">
        <v>0</v>
      </c>
      <c r="P45" s="23"/>
      <c r="Q45" s="23">
        <v>0</v>
      </c>
      <c r="R45" s="23"/>
      <c r="S45" s="23">
        <v>0</v>
      </c>
      <c r="T45" s="23"/>
      <c r="U45" s="23">
        <v>0</v>
      </c>
      <c r="V45" s="23"/>
      <c r="W45" s="23">
        <v>0</v>
      </c>
      <c r="X45" s="23"/>
      <c r="Y45" s="23">
        <v>0</v>
      </c>
      <c r="Z45" s="23"/>
      <c r="AA45" s="23">
        <v>0</v>
      </c>
      <c r="AB45" s="23"/>
      <c r="AC45" s="23">
        <v>0</v>
      </c>
      <c r="AD45" s="35">
        <f t="shared" si="4"/>
        <v>2</v>
      </c>
    </row>
    <row r="46" s="2" customFormat="1" ht="20" customHeight="1" spans="1:30">
      <c r="A46" s="24">
        <v>40</v>
      </c>
      <c r="B46" s="26" t="s">
        <v>210</v>
      </c>
      <c r="C46" s="26" t="s">
        <v>89</v>
      </c>
      <c r="D46" s="23"/>
      <c r="E46" s="23">
        <v>0</v>
      </c>
      <c r="F46" s="23"/>
      <c r="G46" s="23">
        <v>0</v>
      </c>
      <c r="H46" s="23"/>
      <c r="I46" s="23">
        <v>0</v>
      </c>
      <c r="J46" s="23"/>
      <c r="K46" s="23">
        <v>0</v>
      </c>
      <c r="L46" s="23"/>
      <c r="M46" s="23">
        <v>0</v>
      </c>
      <c r="N46" s="23"/>
      <c r="O46" s="23">
        <v>0</v>
      </c>
      <c r="P46" s="23"/>
      <c r="Q46" s="23">
        <v>0</v>
      </c>
      <c r="R46" s="23"/>
      <c r="S46" s="23">
        <v>0</v>
      </c>
      <c r="T46" s="23"/>
      <c r="U46" s="23">
        <v>0</v>
      </c>
      <c r="V46" s="23" t="s">
        <v>211</v>
      </c>
      <c r="W46" s="23">
        <v>1</v>
      </c>
      <c r="X46" s="23"/>
      <c r="Y46" s="23">
        <v>0</v>
      </c>
      <c r="Z46" s="23"/>
      <c r="AA46" s="23">
        <v>0</v>
      </c>
      <c r="AB46" s="23"/>
      <c r="AC46" s="23">
        <v>0</v>
      </c>
      <c r="AD46" s="35">
        <f t="shared" si="4"/>
        <v>1</v>
      </c>
    </row>
    <row r="47" s="2" customFormat="1" ht="20" customHeight="1" spans="1:30">
      <c r="A47" s="24">
        <v>41</v>
      </c>
      <c r="B47" s="26" t="s">
        <v>212</v>
      </c>
      <c r="C47" s="26" t="s">
        <v>89</v>
      </c>
      <c r="D47" s="23"/>
      <c r="E47" s="23">
        <v>0</v>
      </c>
      <c r="F47" s="23" t="s">
        <v>213</v>
      </c>
      <c r="G47" s="23">
        <v>1</v>
      </c>
      <c r="H47" s="23"/>
      <c r="I47" s="23">
        <v>0</v>
      </c>
      <c r="J47" s="23"/>
      <c r="K47" s="23">
        <v>0</v>
      </c>
      <c r="L47" s="23"/>
      <c r="M47" s="23">
        <v>0</v>
      </c>
      <c r="N47" s="23"/>
      <c r="O47" s="23">
        <v>0</v>
      </c>
      <c r="P47" s="23"/>
      <c r="Q47" s="23">
        <v>0</v>
      </c>
      <c r="R47" s="23"/>
      <c r="S47" s="23">
        <v>0</v>
      </c>
      <c r="T47" s="23"/>
      <c r="U47" s="23">
        <v>0</v>
      </c>
      <c r="V47" s="23"/>
      <c r="W47" s="23">
        <v>0</v>
      </c>
      <c r="X47" s="23"/>
      <c r="Y47" s="23">
        <v>0</v>
      </c>
      <c r="Z47" s="23"/>
      <c r="AA47" s="23">
        <v>0</v>
      </c>
      <c r="AB47" s="23"/>
      <c r="AC47" s="23">
        <v>0</v>
      </c>
      <c r="AD47" s="35">
        <f t="shared" si="4"/>
        <v>1</v>
      </c>
    </row>
    <row r="48" s="2" customFormat="1" ht="20" customHeight="1" spans="1:30">
      <c r="A48" s="24">
        <v>42</v>
      </c>
      <c r="B48" s="26" t="s">
        <v>214</v>
      </c>
      <c r="C48" s="26" t="s">
        <v>89</v>
      </c>
      <c r="D48" s="23" t="s">
        <v>215</v>
      </c>
      <c r="E48" s="23">
        <v>1</v>
      </c>
      <c r="F48" s="23" t="s">
        <v>216</v>
      </c>
      <c r="G48" s="23">
        <v>1</v>
      </c>
      <c r="H48" s="23" t="s">
        <v>217</v>
      </c>
      <c r="I48" s="23">
        <v>1</v>
      </c>
      <c r="J48" s="23"/>
      <c r="K48" s="23">
        <v>0</v>
      </c>
      <c r="L48" s="23"/>
      <c r="M48" s="23">
        <v>0</v>
      </c>
      <c r="N48" s="23"/>
      <c r="O48" s="23">
        <v>0</v>
      </c>
      <c r="P48" s="23"/>
      <c r="Q48" s="23">
        <v>0</v>
      </c>
      <c r="R48" s="23"/>
      <c r="S48" s="23">
        <v>0</v>
      </c>
      <c r="T48" s="23"/>
      <c r="U48" s="23">
        <v>0</v>
      </c>
      <c r="V48" s="23" t="s">
        <v>218</v>
      </c>
      <c r="W48" s="23">
        <v>1</v>
      </c>
      <c r="X48" s="23" t="s">
        <v>219</v>
      </c>
      <c r="Y48" s="23">
        <v>1</v>
      </c>
      <c r="Z48" s="23"/>
      <c r="AA48" s="23">
        <v>0</v>
      </c>
      <c r="AB48" s="23"/>
      <c r="AC48" s="23">
        <v>0</v>
      </c>
      <c r="AD48" s="35">
        <f t="shared" si="4"/>
        <v>5</v>
      </c>
    </row>
    <row r="49" s="2" customFormat="1" ht="20" customHeight="1" spans="1:30">
      <c r="A49" s="24">
        <v>43</v>
      </c>
      <c r="B49" s="26" t="s">
        <v>220</v>
      </c>
      <c r="C49" s="26" t="s">
        <v>89</v>
      </c>
      <c r="D49" s="23" t="s">
        <v>221</v>
      </c>
      <c r="E49" s="23">
        <v>1</v>
      </c>
      <c r="F49" s="23"/>
      <c r="G49" s="23">
        <v>0</v>
      </c>
      <c r="H49" s="23"/>
      <c r="I49" s="23">
        <v>0</v>
      </c>
      <c r="J49" s="23"/>
      <c r="K49" s="23">
        <v>0</v>
      </c>
      <c r="L49" s="23"/>
      <c r="M49" s="23">
        <v>0</v>
      </c>
      <c r="N49" s="23"/>
      <c r="O49" s="23">
        <v>0</v>
      </c>
      <c r="P49" s="23"/>
      <c r="Q49" s="23">
        <v>0</v>
      </c>
      <c r="R49" s="23"/>
      <c r="S49" s="23">
        <v>0</v>
      </c>
      <c r="T49" s="23"/>
      <c r="U49" s="23">
        <v>0</v>
      </c>
      <c r="V49" s="23"/>
      <c r="W49" s="23">
        <v>0</v>
      </c>
      <c r="X49" s="23"/>
      <c r="Y49" s="23">
        <v>0</v>
      </c>
      <c r="Z49" s="23"/>
      <c r="AA49" s="23">
        <v>0</v>
      </c>
      <c r="AB49" s="23"/>
      <c r="AC49" s="23">
        <v>0</v>
      </c>
      <c r="AD49" s="35">
        <f t="shared" ref="AD49:AD51" si="5">E49+G49+I49+K49+M49+O49+Q49+S49+U49+W49+Y49+AA49+AC49</f>
        <v>1</v>
      </c>
    </row>
    <row r="50" s="2" customFormat="1" ht="20" customHeight="1" spans="1:30">
      <c r="A50" s="24">
        <v>44</v>
      </c>
      <c r="B50" s="26" t="s">
        <v>222</v>
      </c>
      <c r="C50" s="26" t="s">
        <v>89</v>
      </c>
      <c r="D50" s="23" t="s">
        <v>223</v>
      </c>
      <c r="E50" s="23">
        <v>5</v>
      </c>
      <c r="F50" s="23" t="s">
        <v>224</v>
      </c>
      <c r="G50" s="23">
        <v>1</v>
      </c>
      <c r="H50" s="23" t="s">
        <v>225</v>
      </c>
      <c r="I50" s="23">
        <v>2</v>
      </c>
      <c r="J50" s="23"/>
      <c r="K50" s="23">
        <v>0</v>
      </c>
      <c r="L50" s="23"/>
      <c r="M50" s="23">
        <v>0</v>
      </c>
      <c r="N50" s="23"/>
      <c r="O50" s="23">
        <v>0</v>
      </c>
      <c r="P50" s="23"/>
      <c r="Q50" s="23">
        <v>0</v>
      </c>
      <c r="R50" s="23"/>
      <c r="S50" s="23">
        <v>0</v>
      </c>
      <c r="T50" s="23"/>
      <c r="U50" s="23">
        <v>0</v>
      </c>
      <c r="V50" s="23"/>
      <c r="W50" s="23">
        <v>0</v>
      </c>
      <c r="X50" s="23"/>
      <c r="Y50" s="23">
        <v>0</v>
      </c>
      <c r="Z50" s="23"/>
      <c r="AA50" s="23">
        <v>0</v>
      </c>
      <c r="AB50" s="23"/>
      <c r="AC50" s="23">
        <v>0</v>
      </c>
      <c r="AD50" s="35">
        <f t="shared" si="5"/>
        <v>8</v>
      </c>
    </row>
    <row r="51" s="2" customFormat="1" ht="24" customHeight="1" spans="1:30">
      <c r="A51" s="24">
        <v>45</v>
      </c>
      <c r="B51" s="26" t="s">
        <v>226</v>
      </c>
      <c r="C51" s="26" t="s">
        <v>89</v>
      </c>
      <c r="D51" s="23" t="s">
        <v>227</v>
      </c>
      <c r="E51" s="23">
        <v>8</v>
      </c>
      <c r="F51" s="23" t="s">
        <v>228</v>
      </c>
      <c r="G51" s="23">
        <v>4</v>
      </c>
      <c r="H51" s="23" t="s">
        <v>229</v>
      </c>
      <c r="I51" s="23">
        <v>4</v>
      </c>
      <c r="J51" s="23"/>
      <c r="K51" s="23">
        <v>0</v>
      </c>
      <c r="L51" s="23"/>
      <c r="M51" s="23">
        <v>0</v>
      </c>
      <c r="N51" s="23"/>
      <c r="O51" s="23">
        <v>0</v>
      </c>
      <c r="P51" s="23"/>
      <c r="Q51" s="23">
        <v>0</v>
      </c>
      <c r="R51" s="23"/>
      <c r="S51" s="23">
        <v>0</v>
      </c>
      <c r="T51" s="23"/>
      <c r="U51" s="23">
        <v>0</v>
      </c>
      <c r="V51" s="23" t="s">
        <v>230</v>
      </c>
      <c r="W51" s="23">
        <v>1</v>
      </c>
      <c r="X51" s="35" t="s">
        <v>231</v>
      </c>
      <c r="Y51" s="23">
        <v>1</v>
      </c>
      <c r="Z51" s="23"/>
      <c r="AA51" s="23">
        <v>0</v>
      </c>
      <c r="AB51" s="23" t="s">
        <v>232</v>
      </c>
      <c r="AC51" s="23">
        <v>1</v>
      </c>
      <c r="AD51" s="35">
        <f t="shared" si="5"/>
        <v>19</v>
      </c>
    </row>
    <row r="52" s="2" customFormat="1" ht="20" customHeight="1" spans="1:30">
      <c r="A52" s="24">
        <v>46</v>
      </c>
      <c r="B52" s="26" t="s">
        <v>233</v>
      </c>
      <c r="C52" s="26" t="s">
        <v>89</v>
      </c>
      <c r="D52" s="23" t="s">
        <v>234</v>
      </c>
      <c r="E52" s="23">
        <v>1</v>
      </c>
      <c r="F52" s="23" t="s">
        <v>235</v>
      </c>
      <c r="G52" s="23">
        <v>1</v>
      </c>
      <c r="H52" s="23" t="s">
        <v>236</v>
      </c>
      <c r="I52" s="23">
        <v>1</v>
      </c>
      <c r="J52" s="23"/>
      <c r="K52" s="23">
        <v>0</v>
      </c>
      <c r="L52" s="23"/>
      <c r="M52" s="23">
        <v>0</v>
      </c>
      <c r="N52" s="23"/>
      <c r="O52" s="23">
        <v>0</v>
      </c>
      <c r="P52" s="23"/>
      <c r="Q52" s="23">
        <v>0</v>
      </c>
      <c r="R52" s="23"/>
      <c r="S52" s="23">
        <v>0</v>
      </c>
      <c r="T52" s="23"/>
      <c r="U52" s="23">
        <v>0</v>
      </c>
      <c r="V52" s="23"/>
      <c r="W52" s="23">
        <v>0</v>
      </c>
      <c r="X52" s="23"/>
      <c r="Y52" s="23">
        <v>0</v>
      </c>
      <c r="Z52" s="23" t="s">
        <v>237</v>
      </c>
      <c r="AA52" s="23">
        <v>1</v>
      </c>
      <c r="AB52" s="23"/>
      <c r="AC52" s="23">
        <v>0</v>
      </c>
      <c r="AD52" s="35">
        <f t="shared" ref="AD52:AD55" si="6">E52+G52+I52+K52+M52+O52+Q52+S52+U52+W52+Y52+AA52+AC52</f>
        <v>4</v>
      </c>
    </row>
    <row r="53" s="2" customFormat="1" ht="20" customHeight="1" spans="1:30">
      <c r="A53" s="24">
        <v>47</v>
      </c>
      <c r="B53" s="26" t="s">
        <v>238</v>
      </c>
      <c r="C53" s="26" t="s">
        <v>89</v>
      </c>
      <c r="D53" s="33"/>
      <c r="E53" s="23">
        <v>0</v>
      </c>
      <c r="F53" s="33"/>
      <c r="G53" s="23">
        <v>0</v>
      </c>
      <c r="H53" s="33"/>
      <c r="I53" s="23">
        <v>0</v>
      </c>
      <c r="J53" s="33"/>
      <c r="K53" s="23">
        <v>0</v>
      </c>
      <c r="L53" s="33"/>
      <c r="M53" s="23">
        <v>0</v>
      </c>
      <c r="N53" s="33"/>
      <c r="O53" s="23">
        <v>0</v>
      </c>
      <c r="P53" s="33"/>
      <c r="Q53" s="23">
        <v>0</v>
      </c>
      <c r="R53" s="33"/>
      <c r="S53" s="23">
        <v>0</v>
      </c>
      <c r="T53" s="33"/>
      <c r="U53" s="23">
        <v>0</v>
      </c>
      <c r="V53" s="23"/>
      <c r="W53" s="23">
        <v>0</v>
      </c>
      <c r="X53" s="23"/>
      <c r="Y53" s="23">
        <v>0</v>
      </c>
      <c r="Z53" s="23" t="s">
        <v>239</v>
      </c>
      <c r="AA53" s="23">
        <v>1</v>
      </c>
      <c r="AB53" s="23"/>
      <c r="AC53" s="23">
        <v>0</v>
      </c>
      <c r="AD53" s="35">
        <f t="shared" si="6"/>
        <v>1</v>
      </c>
    </row>
    <row r="54" s="5" customFormat="1" ht="20" customHeight="1" spans="1:30">
      <c r="A54" s="24">
        <v>48</v>
      </c>
      <c r="B54" s="26" t="s">
        <v>240</v>
      </c>
      <c r="C54" s="26" t="s">
        <v>89</v>
      </c>
      <c r="D54" s="23"/>
      <c r="E54" s="23">
        <v>0</v>
      </c>
      <c r="F54" s="23" t="s">
        <v>241</v>
      </c>
      <c r="G54" s="23">
        <v>1</v>
      </c>
      <c r="H54" s="23"/>
      <c r="I54" s="23">
        <v>0</v>
      </c>
      <c r="J54" s="23"/>
      <c r="K54" s="23">
        <v>0</v>
      </c>
      <c r="L54" s="23"/>
      <c r="M54" s="23">
        <v>0</v>
      </c>
      <c r="N54" s="23"/>
      <c r="O54" s="23">
        <v>0</v>
      </c>
      <c r="P54" s="23"/>
      <c r="Q54" s="23">
        <v>0</v>
      </c>
      <c r="R54" s="23"/>
      <c r="S54" s="23">
        <v>0</v>
      </c>
      <c r="T54" s="23"/>
      <c r="U54" s="23">
        <v>0</v>
      </c>
      <c r="V54" s="23"/>
      <c r="W54" s="23">
        <v>0</v>
      </c>
      <c r="X54" s="23"/>
      <c r="Y54" s="23">
        <v>0</v>
      </c>
      <c r="Z54" s="23"/>
      <c r="AA54" s="23">
        <v>0</v>
      </c>
      <c r="AB54" s="23"/>
      <c r="AC54" s="23">
        <v>0</v>
      </c>
      <c r="AD54" s="35">
        <f t="shared" si="6"/>
        <v>1</v>
      </c>
    </row>
    <row r="55" s="2" customFormat="1" ht="20" customHeight="1" spans="1:30">
      <c r="A55" s="24">
        <v>49</v>
      </c>
      <c r="B55" s="26" t="s">
        <v>242</v>
      </c>
      <c r="C55" s="26" t="s">
        <v>89</v>
      </c>
      <c r="D55" s="23"/>
      <c r="E55" s="23">
        <v>0</v>
      </c>
      <c r="F55" s="23"/>
      <c r="G55" s="23">
        <v>0</v>
      </c>
      <c r="H55" s="23"/>
      <c r="I55" s="23">
        <v>0</v>
      </c>
      <c r="J55" s="23"/>
      <c r="K55" s="23">
        <v>0</v>
      </c>
      <c r="L55" s="23"/>
      <c r="M55" s="23">
        <v>0</v>
      </c>
      <c r="N55" s="23"/>
      <c r="O55" s="23">
        <v>0</v>
      </c>
      <c r="P55" s="23"/>
      <c r="Q55" s="23">
        <v>0</v>
      </c>
      <c r="R55" s="23"/>
      <c r="S55" s="23">
        <v>0</v>
      </c>
      <c r="T55" s="23"/>
      <c r="U55" s="23">
        <v>0</v>
      </c>
      <c r="V55" s="23" t="s">
        <v>243</v>
      </c>
      <c r="W55" s="23">
        <v>1</v>
      </c>
      <c r="X55" s="23"/>
      <c r="Y55" s="23">
        <v>0</v>
      </c>
      <c r="Z55" s="23"/>
      <c r="AA55" s="23">
        <v>0</v>
      </c>
      <c r="AB55" s="23"/>
      <c r="AC55" s="23">
        <v>0</v>
      </c>
      <c r="AD55" s="35">
        <f t="shared" si="6"/>
        <v>1</v>
      </c>
    </row>
    <row r="56" s="2" customFormat="1" ht="20" customHeight="1" spans="1:30">
      <c r="A56" s="24">
        <v>50</v>
      </c>
      <c r="B56" s="26" t="s">
        <v>244</v>
      </c>
      <c r="C56" s="26" t="s">
        <v>89</v>
      </c>
      <c r="D56" s="23"/>
      <c r="E56" s="23">
        <v>0</v>
      </c>
      <c r="F56" s="23" t="s">
        <v>245</v>
      </c>
      <c r="G56" s="23">
        <v>1</v>
      </c>
      <c r="H56" s="23"/>
      <c r="I56" s="23">
        <v>0</v>
      </c>
      <c r="J56" s="23"/>
      <c r="K56" s="23">
        <v>0</v>
      </c>
      <c r="L56" s="23"/>
      <c r="M56" s="23">
        <v>0</v>
      </c>
      <c r="N56" s="23"/>
      <c r="O56" s="23">
        <v>0</v>
      </c>
      <c r="P56" s="23"/>
      <c r="Q56" s="23">
        <v>0</v>
      </c>
      <c r="R56" s="23"/>
      <c r="S56" s="23">
        <v>0</v>
      </c>
      <c r="T56" s="23"/>
      <c r="U56" s="23">
        <v>0</v>
      </c>
      <c r="V56" s="23"/>
      <c r="W56" s="23">
        <v>0</v>
      </c>
      <c r="X56" s="23"/>
      <c r="Y56" s="23">
        <v>0</v>
      </c>
      <c r="Z56" s="23"/>
      <c r="AA56" s="23">
        <v>0</v>
      </c>
      <c r="AB56" s="23"/>
      <c r="AC56" s="23">
        <v>0</v>
      </c>
      <c r="AD56" s="35">
        <f>E56+G56+I56+K56+M56+O56+Q56+S56+U56+W56+Y56+AA56+AC56</f>
        <v>1</v>
      </c>
    </row>
    <row r="57" s="2" customFormat="1" ht="20" customHeight="1" spans="1:30">
      <c r="A57" s="24">
        <v>51</v>
      </c>
      <c r="B57" s="26" t="s">
        <v>246</v>
      </c>
      <c r="C57" s="26" t="s">
        <v>89</v>
      </c>
      <c r="D57" s="23" t="s">
        <v>247</v>
      </c>
      <c r="E57" s="23">
        <v>2</v>
      </c>
      <c r="F57" s="23" t="s">
        <v>248</v>
      </c>
      <c r="G57" s="23">
        <v>1</v>
      </c>
      <c r="H57" s="23" t="s">
        <v>249</v>
      </c>
      <c r="I57" s="23">
        <v>1</v>
      </c>
      <c r="J57" s="23"/>
      <c r="K57" s="23">
        <v>0</v>
      </c>
      <c r="L57" s="23"/>
      <c r="M57" s="23">
        <v>0</v>
      </c>
      <c r="N57" s="23"/>
      <c r="O57" s="23">
        <v>0</v>
      </c>
      <c r="P57" s="23"/>
      <c r="Q57" s="23">
        <v>0</v>
      </c>
      <c r="R57" s="23"/>
      <c r="S57" s="23">
        <v>0</v>
      </c>
      <c r="T57" s="23"/>
      <c r="U57" s="23">
        <v>0</v>
      </c>
      <c r="V57" s="23"/>
      <c r="W57" s="23">
        <v>0</v>
      </c>
      <c r="X57" s="23" t="s">
        <v>250</v>
      </c>
      <c r="Y57" s="23">
        <v>1</v>
      </c>
      <c r="Z57" s="23"/>
      <c r="AA57" s="23">
        <v>0</v>
      </c>
      <c r="AB57" s="23"/>
      <c r="AC57" s="23">
        <v>0</v>
      </c>
      <c r="AD57" s="35">
        <f>E57+G57+I57+K57+M57+O57+Q57+S57+U57+W57+Y57+AA57+AC57</f>
        <v>5</v>
      </c>
    </row>
    <row r="58" s="6" customFormat="1" ht="20" customHeight="1" spans="1:30">
      <c r="A58" s="28"/>
      <c r="B58" s="28" t="s">
        <v>251</v>
      </c>
      <c r="C58" s="28"/>
      <c r="D58" s="30">
        <f>SUM(E20:E57)</f>
        <v>77</v>
      </c>
      <c r="E58" s="31"/>
      <c r="F58" s="30">
        <f>SUM(G20:G57)</f>
        <v>42</v>
      </c>
      <c r="G58" s="31"/>
      <c r="H58" s="30">
        <f>SUM(I20:I57)</f>
        <v>38</v>
      </c>
      <c r="I58" s="31"/>
      <c r="J58" s="30">
        <f>SUM(K20:K57)</f>
        <v>0</v>
      </c>
      <c r="K58" s="31"/>
      <c r="L58" s="30">
        <f>SUM(M20:M57)</f>
        <v>0</v>
      </c>
      <c r="M58" s="31"/>
      <c r="N58" s="30">
        <f>SUM(O20:O57)</f>
        <v>5</v>
      </c>
      <c r="O58" s="31"/>
      <c r="P58" s="30">
        <f>SUM(Q20:Q57)</f>
        <v>0</v>
      </c>
      <c r="Q58" s="31"/>
      <c r="R58" s="30">
        <f>SUM(S20:S57)</f>
        <v>0</v>
      </c>
      <c r="S58" s="31"/>
      <c r="T58" s="30">
        <f>SUM(U20:U57)</f>
        <v>0</v>
      </c>
      <c r="U58" s="31"/>
      <c r="V58" s="30">
        <f>SUM(W20:W57)</f>
        <v>17</v>
      </c>
      <c r="W58" s="31"/>
      <c r="X58" s="30">
        <f>SUM(Y20:Y57)</f>
        <v>13</v>
      </c>
      <c r="Y58" s="31"/>
      <c r="Z58" s="30">
        <f>SUM(AA20:AA57)</f>
        <v>9</v>
      </c>
      <c r="AA58" s="31"/>
      <c r="AB58" s="30">
        <f>SUM(AC20:AC57)</f>
        <v>5</v>
      </c>
      <c r="AC58" s="31"/>
      <c r="AD58" s="17">
        <f>SUM(AD20:AD57)</f>
        <v>206</v>
      </c>
    </row>
    <row r="59" s="6" customFormat="1" ht="20" customHeight="1" spans="1:30">
      <c r="A59" s="28"/>
      <c r="B59" s="28" t="s">
        <v>252</v>
      </c>
      <c r="C59" s="28"/>
      <c r="D59" s="30">
        <f>D58+D19</f>
        <v>84</v>
      </c>
      <c r="E59" s="31"/>
      <c r="F59" s="30">
        <f>F58+F19</f>
        <v>51</v>
      </c>
      <c r="G59" s="31"/>
      <c r="H59" s="30">
        <f>H58+H19</f>
        <v>44</v>
      </c>
      <c r="I59" s="31"/>
      <c r="J59" s="30">
        <f>J58+J19</f>
        <v>3</v>
      </c>
      <c r="K59" s="31"/>
      <c r="L59" s="30">
        <f>L58+L19</f>
        <v>2</v>
      </c>
      <c r="M59" s="31"/>
      <c r="N59" s="30">
        <f>N58+N19</f>
        <v>5</v>
      </c>
      <c r="O59" s="31"/>
      <c r="P59" s="30">
        <f>P58+P19</f>
        <v>2</v>
      </c>
      <c r="Q59" s="31"/>
      <c r="R59" s="30">
        <f>R58+R19</f>
        <v>3</v>
      </c>
      <c r="S59" s="31"/>
      <c r="T59" s="30">
        <f>T58+T19</f>
        <v>4</v>
      </c>
      <c r="U59" s="31"/>
      <c r="V59" s="30">
        <f>V58+V19</f>
        <v>23</v>
      </c>
      <c r="W59" s="31"/>
      <c r="X59" s="30">
        <f>X58+X19</f>
        <v>14</v>
      </c>
      <c r="Y59" s="31"/>
      <c r="Z59" s="30">
        <f>Z58+Z19</f>
        <v>10</v>
      </c>
      <c r="AA59" s="31"/>
      <c r="AB59" s="30">
        <f>AB58+AB19</f>
        <v>5</v>
      </c>
      <c r="AC59" s="31"/>
      <c r="AD59" s="17">
        <f>AD58+AD19</f>
        <v>250</v>
      </c>
    </row>
  </sheetData>
  <protectedRanges>
    <protectedRange sqref="AA1:AA3 AA49:AA51 AA60:AA1048547 AA6:AA18 AA20:AA25 AA26:AA55" name="Range1"/>
  </protectedRanges>
  <mergeCells count="70">
    <mergeCell ref="A2:AD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3:A5"/>
    <mergeCell ref="B3:B5"/>
    <mergeCell ref="C3:C5"/>
    <mergeCell ref="AD3:AD5"/>
  </mergeCells>
  <pageMargins left="0.751388888888889" right="0.751388888888889" top="0.590277777777778" bottom="0.590277777777778" header="0.393055555555556" footer="0.354166666666667"/>
  <pageSetup paperSize="9" scale="73" fitToHeight="0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2022-08-19T10:11:00Z</dcterms:created>
  <dcterms:modified xsi:type="dcterms:W3CDTF">2023-01-13T10:20:47Z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4B86D477BA8743F3ADBA8FBF840F2A90</vt:lpwstr>
  </property>
  <property fmtid="{D5CDD505-2E9C-101B-9397-08002B2CF9AE}" pid="3" name="KSOProductBuildVer">
    <vt:lpwstr>2052-11.1.0.13703</vt:lpwstr>
  </property>
</Properties>
</file>